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sontreeby/Downloads/"/>
    </mc:Choice>
  </mc:AlternateContent>
  <xr:revisionPtr revIDLastSave="0" documentId="8_{D70BD64C-9A8B-8F43-B3B2-C10D3991E466}" xr6:coauthVersionLast="47" xr6:coauthVersionMax="47" xr10:uidLastSave="{00000000-0000-0000-0000-000000000000}"/>
  <bookViews>
    <workbookView xWindow="37980" yWindow="6400" windowWidth="27240" windowHeight="16440" xr2:uid="{5623BAC8-7735-5F4C-8026-9DFDCB360A21}"/>
  </bookViews>
  <sheets>
    <sheet name="Booking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C16" i="1"/>
  <c r="D16" i="1"/>
  <c r="E16" i="1"/>
  <c r="F16" i="1"/>
  <c r="G16" i="1"/>
  <c r="F17" i="1"/>
  <c r="G17" i="1"/>
  <c r="C32" i="1"/>
  <c r="D32" i="1"/>
  <c r="E32" i="1"/>
  <c r="F32" i="1"/>
  <c r="G32" i="1"/>
  <c r="F33" i="1"/>
  <c r="G33" i="1"/>
  <c r="C48" i="1"/>
  <c r="D48" i="1"/>
  <c r="E48" i="1"/>
  <c r="F48" i="1"/>
  <c r="G48" i="1"/>
  <c r="O51" i="1"/>
  <c r="N52" i="1"/>
  <c r="N64" i="1" s="1"/>
  <c r="N53" i="1"/>
  <c r="N54" i="1"/>
  <c r="N55" i="1"/>
  <c r="N56" i="1"/>
  <c r="N57" i="1"/>
  <c r="N58" i="1"/>
  <c r="N59" i="1"/>
  <c r="N60" i="1"/>
  <c r="N61" i="1"/>
  <c r="N62" i="1"/>
  <c r="N63" i="1"/>
  <c r="C64" i="1"/>
  <c r="D64" i="1"/>
  <c r="E64" i="1"/>
  <c r="F64" i="1"/>
  <c r="G64" i="1"/>
  <c r="H64" i="1"/>
  <c r="I64" i="1"/>
  <c r="J64" i="1"/>
  <c r="K64" i="1"/>
  <c r="L64" i="1"/>
  <c r="M64" i="1"/>
  <c r="O64" i="1"/>
  <c r="O67" i="1"/>
  <c r="N68" i="1"/>
  <c r="N69" i="1"/>
  <c r="N70" i="1"/>
  <c r="N71" i="1"/>
  <c r="N72" i="1"/>
  <c r="N73" i="1"/>
  <c r="N74" i="1"/>
  <c r="N75" i="1"/>
  <c r="N76" i="1"/>
  <c r="N77" i="1"/>
  <c r="N78" i="1"/>
  <c r="N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O83" i="1"/>
  <c r="N84" i="1"/>
  <c r="N85" i="1"/>
  <c r="N86" i="1"/>
  <c r="N87" i="1"/>
  <c r="N96" i="1" s="1"/>
  <c r="N88" i="1"/>
  <c r="N89" i="1"/>
  <c r="N90" i="1"/>
  <c r="N91" i="1"/>
  <c r="N92" i="1"/>
  <c r="N93" i="1"/>
  <c r="N94" i="1"/>
  <c r="N95" i="1"/>
  <c r="C96" i="1"/>
  <c r="D96" i="1"/>
  <c r="E96" i="1"/>
  <c r="F96" i="1"/>
  <c r="G96" i="1"/>
  <c r="H96" i="1"/>
  <c r="I96" i="1"/>
  <c r="J96" i="1"/>
  <c r="K96" i="1"/>
  <c r="L96" i="1"/>
  <c r="M96" i="1"/>
  <c r="O96" i="1"/>
  <c r="P99" i="1"/>
  <c r="O100" i="1"/>
  <c r="O101" i="1"/>
  <c r="O112" i="1" s="1"/>
  <c r="O102" i="1"/>
  <c r="O103" i="1"/>
  <c r="O104" i="1"/>
  <c r="O105" i="1"/>
  <c r="O106" i="1"/>
  <c r="O107" i="1"/>
  <c r="O108" i="1"/>
  <c r="O109" i="1"/>
  <c r="O110" i="1"/>
  <c r="O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P112" i="1"/>
  <c r="P115" i="1"/>
  <c r="O116" i="1"/>
  <c r="O117" i="1"/>
  <c r="O128" i="1" s="1"/>
  <c r="O118" i="1"/>
  <c r="O119" i="1"/>
  <c r="O120" i="1"/>
  <c r="O121" i="1"/>
  <c r="O122" i="1"/>
  <c r="O123" i="1"/>
  <c r="O124" i="1"/>
  <c r="O125" i="1"/>
  <c r="O126" i="1"/>
  <c r="O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P128" i="1"/>
</calcChain>
</file>

<file path=xl/sharedStrings.xml><?xml version="1.0" encoding="utf-8"?>
<sst xmlns="http://schemas.openxmlformats.org/spreadsheetml/2006/main" count="197" uniqueCount="39">
  <si>
    <t>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</si>
  <si>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</si>
  <si>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</si>
  <si>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</si>
  <si>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</si>
  <si>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</si>
  <si>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</si>
  <si>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</si>
  <si>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</si>
  <si>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</si>
  <si>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</si>
  <si>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</si>
  <si>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</si>
  <si>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Sykes</t>
  </si>
  <si>
    <t>Visit South Devon</t>
  </si>
  <si>
    <t>Visit Devon</t>
  </si>
  <si>
    <t>VRBO</t>
  </si>
  <si>
    <t>Word of Mouth</t>
  </si>
  <si>
    <t>Trip Advisor</t>
  </si>
  <si>
    <t>Repeat</t>
  </si>
  <si>
    <t>Owners</t>
  </si>
  <si>
    <t>Google</t>
  </si>
  <si>
    <t>Facebook</t>
  </si>
  <si>
    <t>Booking.com</t>
  </si>
  <si>
    <t>AirBnb</t>
  </si>
  <si>
    <t>Month</t>
  </si>
  <si>
    <t>BOOKINGS MADE IN 2025</t>
  </si>
  <si>
    <t>BOOKINGS MADE IN 2024</t>
  </si>
  <si>
    <t>BOOKINGS MADE IN 2023</t>
  </si>
  <si>
    <t>BOOKINGS MADE IN 2022</t>
  </si>
  <si>
    <t>BOOKINGS MADE IN 2021</t>
  </si>
  <si>
    <t>2025</t>
  </si>
  <si>
    <t>2024</t>
  </si>
  <si>
    <t>2023</t>
  </si>
  <si>
    <t>2022</t>
  </si>
  <si>
    <t>2021</t>
  </si>
  <si>
    <t>NIGHTS SPENT BY MONTH</t>
  </si>
  <si>
    <t>DEPARTURES BY MONTH</t>
  </si>
  <si>
    <t>BOOKINGS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</si>
</sst>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2" borderId="0" xfId="1" applyFill="1" applyProtection="1">
      <protection locked="0"/>
    </xf>
    <xf numFmtId="0" fontId="1" fillId="2" borderId="0" xfId="1" applyFill="1" applyAlignment="1" applyProtection="1">
      <alignment horizontal="center" vertical="center" wrapText="1"/>
      <protection locked="0"/>
    </xf>
    <xf numFmtId="0" fontId="4" fillId="2" borderId="0" xfId="1" applyFont="1" applyFill="1" applyProtection="1">
      <protection hidden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Protection="1"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5" borderId="2" xfId="1" applyFont="1" applyFill="1" applyBorder="1" applyAlignment="1" applyProtection="1">
      <alignment horizontal="center" vertical="center" wrapText="1"/>
      <protection locked="0"/>
    </xf>
    <xf numFmtId="0" fontId="5" fillId="6" borderId="3" xfId="1" applyFont="1" applyFill="1" applyBorder="1" applyProtection="1">
      <protection locked="0"/>
    </xf>
    <xf numFmtId="0" fontId="2" fillId="7" borderId="4" xfId="1" applyFont="1" applyFill="1" applyBorder="1" applyAlignment="1" applyProtection="1">
      <alignment horizontal="center" vertical="center" wrapText="1"/>
      <protection locked="0"/>
    </xf>
    <xf numFmtId="0" fontId="2" fillId="7" borderId="4" xfId="1" applyFont="1" applyFill="1" applyBorder="1" applyProtection="1">
      <protection locked="0"/>
    </xf>
    <xf numFmtId="0" fontId="2" fillId="7" borderId="4" xfId="1" applyFont="1" applyFill="1" applyBorder="1" applyAlignment="1" applyProtection="1">
      <alignment vertical="center"/>
      <protection locked="0"/>
    </xf>
    <xf numFmtId="0" fontId="2" fillId="7" borderId="0" xfId="1" applyFont="1" applyFill="1" applyAlignment="1" applyProtection="1">
      <alignment horizontal="center"/>
      <protection locked="0"/>
    </xf>
    <xf numFmtId="0" fontId="2" fillId="7" borderId="5" xfId="1" applyFont="1" applyFill="1" applyBorder="1" applyAlignment="1" applyProtection="1">
      <alignment horizontal="center"/>
      <protection locked="0"/>
    </xf>
    <xf numFmtId="0" fontId="2" fillId="7" borderId="6" xfId="1" applyFont="1" applyFill="1" applyBorder="1" applyAlignment="1" applyProtection="1">
      <alignment horizontal="center"/>
      <protection locked="0"/>
    </xf>
    <xf numFmtId="0" fontId="2" fillId="7" borderId="7" xfId="1" applyFont="1" applyFill="1" applyBorder="1" applyAlignment="1" applyProtection="1">
      <alignment horizontal="center"/>
      <protection locked="0"/>
    </xf>
    <xf numFmtId="0" fontId="2" fillId="7" borderId="8" xfId="1" applyFont="1" applyFill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3" fillId="8" borderId="1" xfId="1" applyFont="1" applyFill="1" applyBorder="1" applyProtection="1">
      <protection locked="0"/>
    </xf>
    <xf numFmtId="0" fontId="1" fillId="9" borderId="1" xfId="1" applyFill="1" applyBorder="1" applyAlignment="1" applyProtection="1">
      <alignment horizontal="center" vertical="center" wrapText="1"/>
      <protection locked="0"/>
    </xf>
    <xf numFmtId="0" fontId="2" fillId="7" borderId="1" xfId="1" quotePrefix="1" applyFont="1" applyFill="1" applyBorder="1" applyAlignment="1" applyProtection="1">
      <alignment horizontal="center" vertical="center" wrapText="1"/>
      <protection locked="0"/>
    </xf>
    <xf numFmtId="0" fontId="2" fillId="7" borderId="1" xfId="1" applyFont="1" applyFill="1" applyBorder="1" applyAlignment="1" applyProtection="1">
      <alignment vertical="center"/>
      <protection locked="0"/>
    </xf>
    <xf numFmtId="0" fontId="2" fillId="7" borderId="1" xfId="1" applyFont="1" applyFill="1" applyBorder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</cellXfs>
  <cellStyles count="2">
    <cellStyle name="Normal" xfId="0" builtinId="0"/>
    <cellStyle name="Normal 4" xfId="1" xr:uid="{FF62DC91-7DD5-F748-818C-E6C434364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21BA-4823-884B-AFD1-668028A94E2D}">
  <sheetPr>
    <tabColor theme="1"/>
  </sheetPr>
  <dimension ref="B1:P128"/>
  <sheetViews>
    <sheetView tabSelected="1" zoomScale="153" zoomScaleNormal="153" workbookViewId="0">
      <selection activeCell="G57" sqref="G57"/>
    </sheetView>
  </sheetViews>
  <sheetFormatPr baseColWidth="10" defaultColWidth="10.83203125" defaultRowHeight="16" x14ac:dyDescent="0.2"/>
  <cols>
    <col min="1" max="1" width="2.83203125" style="1" customWidth="1"/>
    <col min="2" max="2" width="10.1640625" style="1" bestFit="1" customWidth="1"/>
    <col min="3" max="3" width="10.33203125" style="2" customWidth="1"/>
    <col min="4" max="4" width="11.6640625" style="2" customWidth="1"/>
    <col min="5" max="14" width="10.33203125" style="2" customWidth="1"/>
    <col min="15" max="16384" width="10.83203125" style="1"/>
  </cols>
  <sheetData>
    <row r="1" spans="2:14" s="1" customFormat="1" x14ac:dyDescent="0.2">
      <c r="C1" s="2"/>
      <c r="D1" s="2"/>
      <c r="E1" s="2"/>
      <c r="F1" s="27" t="str">
        <f>"MONTHLY AND YEARLY "&amp;UPPER(B2)</f>
        <v>MONTHLY AND YEARLY BOOKINGS ADDED</v>
      </c>
      <c r="G1" s="2"/>
      <c r="H1" s="2"/>
      <c r="I1" s="2"/>
      <c r="J1" s="2"/>
      <c r="K1" s="2"/>
      <c r="L1" s="2"/>
      <c r="M1" s="2"/>
      <c r="N1" s="2"/>
    </row>
    <row r="2" spans="2:14" s="1" customFormat="1" x14ac:dyDescent="0.2">
      <c r="B2" s="26" t="s">
        <v>38</v>
      </c>
      <c r="C2" s="26"/>
      <c r="D2" s="26"/>
      <c r="E2" s="26"/>
      <c r="F2" s="26"/>
      <c r="G2" s="26"/>
      <c r="H2" s="2"/>
      <c r="I2" s="2"/>
      <c r="J2" s="2"/>
      <c r="K2" s="2"/>
      <c r="L2" s="2"/>
      <c r="M2" s="2"/>
      <c r="N2" s="2"/>
    </row>
    <row r="3" spans="2:14" s="1" customFormat="1" ht="17" x14ac:dyDescent="0.2">
      <c r="B3" s="25" t="s">
        <v>25</v>
      </c>
      <c r="C3" s="24" t="s">
        <v>35</v>
      </c>
      <c r="D3" s="24" t="s">
        <v>34</v>
      </c>
      <c r="E3" s="24" t="s">
        <v>33</v>
      </c>
      <c r="F3" s="24" t="s">
        <v>32</v>
      </c>
      <c r="G3" s="24" t="s">
        <v>31</v>
      </c>
      <c r="H3" s="2"/>
      <c r="I3" s="2"/>
      <c r="J3" s="2"/>
      <c r="K3" s="2"/>
      <c r="L3" s="2"/>
      <c r="M3" s="2"/>
      <c r="N3" s="2"/>
    </row>
    <row r="4" spans="2:14" s="1" customFormat="1" x14ac:dyDescent="0.2">
      <c r="B4" s="22" t="s">
        <v>12</v>
      </c>
      <c r="C4" s="23"/>
      <c r="D4" s="21">
        <v>21</v>
      </c>
      <c r="E4" s="21">
        <v>49</v>
      </c>
      <c r="F4" s="21">
        <v>81</v>
      </c>
      <c r="G4" s="21"/>
      <c r="H4" s="2"/>
      <c r="I4" s="2"/>
      <c r="J4" s="2"/>
      <c r="K4" s="2"/>
      <c r="L4" s="2"/>
      <c r="M4" s="2"/>
      <c r="N4" s="2"/>
    </row>
    <row r="5" spans="2:14" s="1" customFormat="1" x14ac:dyDescent="0.2">
      <c r="B5" s="22" t="s">
        <v>11</v>
      </c>
      <c r="C5" s="23"/>
      <c r="D5" s="21">
        <v>13</v>
      </c>
      <c r="E5" s="21">
        <v>56</v>
      </c>
      <c r="F5" s="23">
        <v>64</v>
      </c>
      <c r="G5" s="23"/>
      <c r="H5" s="2"/>
      <c r="I5" s="2"/>
      <c r="J5" s="2"/>
      <c r="K5" s="2"/>
      <c r="L5" s="2"/>
      <c r="M5" s="2"/>
      <c r="N5" s="2"/>
    </row>
    <row r="6" spans="2:14" s="1" customFormat="1" x14ac:dyDescent="0.2">
      <c r="B6" s="22" t="s">
        <v>10</v>
      </c>
      <c r="C6" s="23"/>
      <c r="D6" s="21">
        <v>24</v>
      </c>
      <c r="E6" s="21">
        <v>68</v>
      </c>
      <c r="F6" s="23">
        <v>56</v>
      </c>
      <c r="G6" s="23"/>
      <c r="H6" s="2"/>
      <c r="I6" s="2"/>
      <c r="J6" s="2"/>
      <c r="K6" s="2"/>
      <c r="L6" s="2"/>
      <c r="M6" s="2"/>
      <c r="N6" s="2"/>
    </row>
    <row r="7" spans="2:14" s="1" customFormat="1" x14ac:dyDescent="0.2">
      <c r="B7" s="22" t="s">
        <v>9</v>
      </c>
      <c r="C7" s="23"/>
      <c r="D7" s="21">
        <v>30</v>
      </c>
      <c r="E7" s="21">
        <v>42</v>
      </c>
      <c r="F7" s="23">
        <v>65</v>
      </c>
      <c r="G7" s="23"/>
      <c r="H7" s="2"/>
      <c r="I7" s="2"/>
      <c r="J7" s="2"/>
      <c r="K7" s="2"/>
      <c r="L7" s="2"/>
      <c r="M7" s="2"/>
      <c r="N7" s="2"/>
    </row>
    <row r="8" spans="2:14" s="1" customFormat="1" x14ac:dyDescent="0.2">
      <c r="B8" s="22" t="s">
        <v>8</v>
      </c>
      <c r="C8" s="23"/>
      <c r="D8" s="21">
        <v>21</v>
      </c>
      <c r="E8" s="21">
        <v>52</v>
      </c>
      <c r="F8" s="23">
        <v>126</v>
      </c>
      <c r="G8" s="23"/>
      <c r="H8" s="2"/>
      <c r="I8" s="2"/>
      <c r="J8" s="2"/>
      <c r="K8" s="2"/>
      <c r="L8" s="2"/>
      <c r="M8" s="2"/>
      <c r="N8" s="2"/>
    </row>
    <row r="9" spans="2:14" s="1" customFormat="1" x14ac:dyDescent="0.2">
      <c r="B9" s="22" t="s">
        <v>7</v>
      </c>
      <c r="C9" s="21">
        <v>15</v>
      </c>
      <c r="D9" s="21">
        <v>34</v>
      </c>
      <c r="E9" s="21">
        <v>20</v>
      </c>
      <c r="F9" s="23">
        <v>85</v>
      </c>
      <c r="G9" s="23"/>
      <c r="H9" s="2"/>
      <c r="I9" s="2"/>
      <c r="J9" s="2"/>
      <c r="K9" s="2"/>
      <c r="L9" s="2"/>
      <c r="M9" s="2"/>
      <c r="N9" s="2"/>
    </row>
    <row r="10" spans="2:14" s="1" customFormat="1" x14ac:dyDescent="0.2">
      <c r="B10" s="22" t="s">
        <v>6</v>
      </c>
      <c r="C10" s="21">
        <v>12</v>
      </c>
      <c r="D10" s="21">
        <v>49</v>
      </c>
      <c r="E10" s="21">
        <v>40</v>
      </c>
      <c r="F10" s="23">
        <v>74</v>
      </c>
      <c r="G10" s="23"/>
      <c r="H10" s="2"/>
      <c r="I10" s="2"/>
      <c r="J10" s="2"/>
      <c r="K10" s="2"/>
      <c r="L10" s="2"/>
      <c r="M10" s="2"/>
      <c r="N10" s="2"/>
    </row>
    <row r="11" spans="2:14" s="1" customFormat="1" x14ac:dyDescent="0.2">
      <c r="B11" s="22" t="s">
        <v>5</v>
      </c>
      <c r="C11" s="21">
        <v>9</v>
      </c>
      <c r="D11" s="21">
        <v>28</v>
      </c>
      <c r="E11" s="21">
        <v>41</v>
      </c>
      <c r="F11" s="23">
        <v>137</v>
      </c>
      <c r="G11" s="23"/>
      <c r="H11" s="2"/>
      <c r="I11" s="2"/>
      <c r="J11" s="2"/>
      <c r="K11" s="2"/>
      <c r="L11" s="2"/>
      <c r="M11" s="2"/>
      <c r="N11" s="2"/>
    </row>
    <row r="12" spans="2:14" s="1" customFormat="1" x14ac:dyDescent="0.2">
      <c r="B12" s="22" t="s">
        <v>4</v>
      </c>
      <c r="C12" s="21">
        <v>19</v>
      </c>
      <c r="D12" s="21">
        <v>30</v>
      </c>
      <c r="E12" s="21">
        <v>33</v>
      </c>
      <c r="F12" s="23">
        <v>108</v>
      </c>
      <c r="G12" s="23"/>
      <c r="H12" s="2"/>
      <c r="I12" s="2"/>
      <c r="J12" s="2"/>
      <c r="K12" s="2"/>
      <c r="L12" s="2"/>
      <c r="M12" s="2"/>
      <c r="N12" s="2"/>
    </row>
    <row r="13" spans="2:14" s="1" customFormat="1" x14ac:dyDescent="0.2">
      <c r="B13" s="22" t="s">
        <v>3</v>
      </c>
      <c r="C13" s="21">
        <v>12</v>
      </c>
      <c r="D13" s="21">
        <v>14</v>
      </c>
      <c r="E13" s="21">
        <v>51</v>
      </c>
      <c r="F13" s="23">
        <v>79</v>
      </c>
      <c r="G13" s="23"/>
      <c r="H13" s="2"/>
      <c r="I13" s="2"/>
      <c r="J13" s="2"/>
      <c r="K13" s="2"/>
      <c r="L13" s="2"/>
      <c r="M13" s="2"/>
      <c r="N13" s="2"/>
    </row>
    <row r="14" spans="2:14" s="1" customFormat="1" x14ac:dyDescent="0.2">
      <c r="B14" s="22" t="s">
        <v>2</v>
      </c>
      <c r="C14" s="21">
        <v>18</v>
      </c>
      <c r="D14" s="21">
        <v>18</v>
      </c>
      <c r="E14" s="21">
        <v>40</v>
      </c>
      <c r="F14" s="23">
        <v>94</v>
      </c>
      <c r="G14" s="23"/>
      <c r="H14" s="2"/>
      <c r="I14" s="2"/>
      <c r="J14" s="2"/>
      <c r="K14" s="2"/>
      <c r="L14" s="2"/>
      <c r="M14" s="2"/>
      <c r="N14" s="2"/>
    </row>
    <row r="15" spans="2:14" s="1" customFormat="1" x14ac:dyDescent="0.2">
      <c r="B15" s="22" t="s">
        <v>1</v>
      </c>
      <c r="C15" s="21">
        <v>8</v>
      </c>
      <c r="D15" s="21">
        <v>19</v>
      </c>
      <c r="E15" s="21">
        <v>31</v>
      </c>
      <c r="F15" s="23">
        <v>57</v>
      </c>
      <c r="G15" s="23"/>
      <c r="H15" s="2"/>
      <c r="I15" s="2"/>
      <c r="J15" s="2"/>
      <c r="K15" s="2"/>
      <c r="L15" s="2"/>
      <c r="M15" s="2"/>
      <c r="N15" s="2"/>
    </row>
    <row r="16" spans="2:14" s="1" customFormat="1" x14ac:dyDescent="0.2">
      <c r="B16" s="6" t="s">
        <v>0</v>
      </c>
      <c r="C16" s="5">
        <f>SUM(C4:C15)</f>
        <v>93</v>
      </c>
      <c r="D16" s="5">
        <f>SUM(D4:D15)</f>
        <v>301</v>
      </c>
      <c r="E16" s="5">
        <f>SUM(E4:E15)</f>
        <v>523</v>
      </c>
      <c r="F16" s="5">
        <f>SUM(F4:F15)</f>
        <v>1026</v>
      </c>
      <c r="G16" s="5">
        <f>SUM(G4:G15)</f>
        <v>0</v>
      </c>
      <c r="H16" s="2"/>
      <c r="I16" s="2"/>
      <c r="J16" s="2"/>
      <c r="K16" s="2"/>
      <c r="L16" s="2"/>
      <c r="M16" s="2"/>
      <c r="N16" s="2"/>
    </row>
    <row r="17" spans="2:14" s="1" customFormat="1" x14ac:dyDescent="0.2">
      <c r="C17" s="2"/>
      <c r="D17" s="2"/>
      <c r="E17" s="2"/>
      <c r="F17" s="27" t="str">
        <f>"MONTHLY AND YEARLY "&amp;UPPER(B18)</f>
        <v>MONTHLY AND YEARLY DEPARTURES BY MONTH</v>
      </c>
      <c r="G17" s="28" t="str">
        <f>"YEARLY "&amp;UPPER(B2)</f>
        <v>YEARLY BOOKINGS ADDED</v>
      </c>
      <c r="H17" s="2"/>
      <c r="I17" s="2"/>
      <c r="J17" s="2"/>
      <c r="K17" s="2"/>
      <c r="L17" s="2"/>
      <c r="M17" s="2"/>
      <c r="N17" s="2"/>
    </row>
    <row r="18" spans="2:14" s="1" customFormat="1" x14ac:dyDescent="0.2">
      <c r="B18" s="26" t="s">
        <v>37</v>
      </c>
      <c r="C18" s="26"/>
      <c r="D18" s="26"/>
      <c r="E18" s="26"/>
      <c r="F18" s="26"/>
      <c r="G18" s="26"/>
      <c r="H18" s="2"/>
      <c r="I18" s="2"/>
      <c r="J18" s="2"/>
      <c r="K18" s="2"/>
      <c r="L18" s="2"/>
      <c r="M18" s="2"/>
      <c r="N18" s="2"/>
    </row>
    <row r="19" spans="2:14" s="1" customFormat="1" ht="17" x14ac:dyDescent="0.2">
      <c r="B19" s="25" t="s">
        <v>25</v>
      </c>
      <c r="C19" s="24" t="s">
        <v>35</v>
      </c>
      <c r="D19" s="24" t="s">
        <v>34</v>
      </c>
      <c r="E19" s="24" t="s">
        <v>33</v>
      </c>
      <c r="F19" s="24" t="s">
        <v>32</v>
      </c>
      <c r="G19" s="24" t="s">
        <v>31</v>
      </c>
      <c r="H19" s="2"/>
      <c r="I19" s="2"/>
      <c r="J19" s="2"/>
      <c r="K19" s="2"/>
      <c r="L19" s="2"/>
      <c r="M19" s="2"/>
      <c r="N19" s="2"/>
    </row>
    <row r="20" spans="2:14" s="1" customFormat="1" x14ac:dyDescent="0.2">
      <c r="B20" s="22" t="s">
        <v>12</v>
      </c>
      <c r="C20" s="23"/>
      <c r="D20" s="21">
        <v>8</v>
      </c>
      <c r="E20" s="21">
        <v>11</v>
      </c>
      <c r="F20" s="21">
        <v>18</v>
      </c>
      <c r="G20" s="21"/>
      <c r="H20" s="2"/>
      <c r="I20" s="2"/>
      <c r="J20" s="2"/>
      <c r="K20" s="2"/>
      <c r="L20" s="2"/>
      <c r="M20" s="2"/>
      <c r="N20" s="2"/>
    </row>
    <row r="21" spans="2:14" s="1" customFormat="1" x14ac:dyDescent="0.2">
      <c r="B21" s="22" t="s">
        <v>11</v>
      </c>
      <c r="C21" s="23"/>
      <c r="D21" s="21">
        <v>15</v>
      </c>
      <c r="E21" s="21">
        <v>22</v>
      </c>
      <c r="F21" s="23">
        <v>26</v>
      </c>
      <c r="G21" s="23"/>
      <c r="H21" s="2"/>
      <c r="I21" s="2"/>
      <c r="J21" s="2"/>
      <c r="K21" s="2"/>
      <c r="L21" s="2"/>
      <c r="M21" s="2"/>
      <c r="N21" s="2"/>
    </row>
    <row r="22" spans="2:14" s="1" customFormat="1" x14ac:dyDescent="0.2">
      <c r="B22" s="22" t="s">
        <v>10</v>
      </c>
      <c r="C22" s="23"/>
      <c r="D22" s="21">
        <v>15</v>
      </c>
      <c r="E22" s="21">
        <v>34</v>
      </c>
      <c r="F22" s="23">
        <v>31</v>
      </c>
      <c r="G22" s="23"/>
      <c r="H22" s="2"/>
      <c r="I22" s="2"/>
      <c r="J22" s="2"/>
      <c r="K22" s="2"/>
      <c r="L22" s="2"/>
      <c r="M22" s="2"/>
      <c r="N22" s="2"/>
    </row>
    <row r="23" spans="2:14" s="1" customFormat="1" x14ac:dyDescent="0.2">
      <c r="B23" s="22" t="s">
        <v>9</v>
      </c>
      <c r="C23" s="23"/>
      <c r="D23" s="21">
        <v>24</v>
      </c>
      <c r="E23" s="21">
        <v>50</v>
      </c>
      <c r="F23" s="23">
        <v>38</v>
      </c>
      <c r="G23" s="23"/>
      <c r="H23" s="2"/>
      <c r="I23" s="2"/>
      <c r="J23" s="2"/>
      <c r="K23" s="2"/>
      <c r="L23" s="2"/>
      <c r="M23" s="2"/>
      <c r="N23" s="2"/>
    </row>
    <row r="24" spans="2:14" s="1" customFormat="1" x14ac:dyDescent="0.2">
      <c r="B24" s="22" t="s">
        <v>8</v>
      </c>
      <c r="C24" s="23"/>
      <c r="D24" s="21">
        <v>15</v>
      </c>
      <c r="E24" s="21">
        <v>40</v>
      </c>
      <c r="F24" s="23">
        <v>78</v>
      </c>
      <c r="G24" s="23"/>
      <c r="H24" s="2"/>
      <c r="I24" s="2"/>
      <c r="J24" s="2"/>
      <c r="K24" s="2"/>
      <c r="L24" s="2"/>
      <c r="M24" s="2"/>
      <c r="N24" s="2"/>
    </row>
    <row r="25" spans="2:14" s="1" customFormat="1" x14ac:dyDescent="0.2">
      <c r="B25" s="22" t="s">
        <v>7</v>
      </c>
      <c r="C25" s="23"/>
      <c r="D25" s="21">
        <v>19</v>
      </c>
      <c r="E25" s="21">
        <v>35</v>
      </c>
      <c r="F25" s="23">
        <v>95</v>
      </c>
      <c r="G25" s="23"/>
      <c r="H25" s="2"/>
      <c r="I25" s="2"/>
      <c r="J25" s="2"/>
      <c r="K25" s="2"/>
      <c r="L25" s="2"/>
      <c r="M25" s="2"/>
      <c r="N25" s="2"/>
    </row>
    <row r="26" spans="2:14" s="1" customFormat="1" x14ac:dyDescent="0.2">
      <c r="B26" s="22" t="s">
        <v>6</v>
      </c>
      <c r="C26" s="21">
        <v>4</v>
      </c>
      <c r="D26" s="21">
        <v>31</v>
      </c>
      <c r="E26" s="21">
        <v>69</v>
      </c>
      <c r="F26" s="23">
        <v>103</v>
      </c>
      <c r="G26" s="23"/>
      <c r="H26" s="2"/>
      <c r="I26" s="2"/>
      <c r="J26" s="2"/>
      <c r="K26" s="2"/>
      <c r="L26" s="2"/>
      <c r="M26" s="2"/>
      <c r="N26" s="2"/>
    </row>
    <row r="27" spans="2:14" s="1" customFormat="1" x14ac:dyDescent="0.2">
      <c r="B27" s="22" t="s">
        <v>5</v>
      </c>
      <c r="C27" s="21">
        <v>6</v>
      </c>
      <c r="D27" s="21">
        <v>56</v>
      </c>
      <c r="E27" s="21">
        <v>71</v>
      </c>
      <c r="F27" s="23">
        <v>146</v>
      </c>
      <c r="G27" s="23"/>
      <c r="H27" s="2"/>
      <c r="I27" s="2"/>
      <c r="J27" s="2"/>
      <c r="K27" s="2"/>
      <c r="L27" s="2"/>
      <c r="M27" s="2"/>
      <c r="N27" s="2"/>
    </row>
    <row r="28" spans="2:14" s="1" customFormat="1" x14ac:dyDescent="0.2">
      <c r="B28" s="22" t="s">
        <v>4</v>
      </c>
      <c r="C28" s="21">
        <v>7</v>
      </c>
      <c r="D28" s="21">
        <v>25</v>
      </c>
      <c r="E28" s="21">
        <v>34</v>
      </c>
      <c r="F28" s="23">
        <v>88</v>
      </c>
      <c r="G28" s="23"/>
      <c r="H28" s="2"/>
      <c r="I28" s="2"/>
      <c r="J28" s="2"/>
      <c r="K28" s="2"/>
      <c r="L28" s="2"/>
      <c r="M28" s="2"/>
      <c r="N28" s="2"/>
    </row>
    <row r="29" spans="2:14" s="1" customFormat="1" x14ac:dyDescent="0.2">
      <c r="B29" s="22" t="s">
        <v>3</v>
      </c>
      <c r="C29" s="21">
        <v>8</v>
      </c>
      <c r="D29" s="21">
        <v>26</v>
      </c>
      <c r="E29" s="21">
        <v>58</v>
      </c>
      <c r="F29" s="23">
        <v>44</v>
      </c>
      <c r="G29" s="23"/>
      <c r="H29" s="2"/>
      <c r="I29" s="2"/>
      <c r="J29" s="2"/>
      <c r="K29" s="2"/>
      <c r="L29" s="2"/>
      <c r="M29" s="2"/>
      <c r="N29" s="2"/>
    </row>
    <row r="30" spans="2:14" s="1" customFormat="1" x14ac:dyDescent="0.2">
      <c r="B30" s="22" t="s">
        <v>2</v>
      </c>
      <c r="C30" s="21">
        <v>12</v>
      </c>
      <c r="D30" s="21">
        <v>12</v>
      </c>
      <c r="E30" s="21">
        <v>31</v>
      </c>
      <c r="F30" s="23">
        <v>57</v>
      </c>
      <c r="G30" s="23"/>
      <c r="H30" s="2"/>
      <c r="I30" s="2"/>
      <c r="J30" s="2"/>
      <c r="K30" s="2"/>
      <c r="L30" s="2"/>
      <c r="M30" s="2"/>
      <c r="N30" s="2"/>
    </row>
    <row r="31" spans="2:14" s="1" customFormat="1" x14ac:dyDescent="0.2">
      <c r="B31" s="22" t="s">
        <v>1</v>
      </c>
      <c r="C31" s="21">
        <v>13</v>
      </c>
      <c r="D31" s="21">
        <v>27</v>
      </c>
      <c r="E31" s="21">
        <v>32</v>
      </c>
      <c r="F31" s="23">
        <v>50</v>
      </c>
      <c r="G31" s="23"/>
      <c r="H31" s="2"/>
      <c r="I31" s="2"/>
      <c r="J31" s="2"/>
      <c r="K31" s="2"/>
      <c r="L31" s="2"/>
      <c r="M31" s="2"/>
      <c r="N31" s="2"/>
    </row>
    <row r="32" spans="2:14" s="1" customFormat="1" x14ac:dyDescent="0.2">
      <c r="B32" s="6" t="s">
        <v>0</v>
      </c>
      <c r="C32" s="5">
        <f>SUM(C20:C31)</f>
        <v>50</v>
      </c>
      <c r="D32" s="5">
        <f>SUM(D20:D31)</f>
        <v>273</v>
      </c>
      <c r="E32" s="5">
        <f>SUM(E20:E31)</f>
        <v>487</v>
      </c>
      <c r="F32" s="5">
        <f>SUM(F20:F31)</f>
        <v>774</v>
      </c>
      <c r="G32" s="5">
        <f>SUM(G20:G31)</f>
        <v>0</v>
      </c>
      <c r="H32" s="2"/>
      <c r="I32" s="2"/>
      <c r="J32" s="2"/>
      <c r="K32" s="2"/>
      <c r="L32" s="2"/>
      <c r="M32" s="2"/>
      <c r="N32" s="2"/>
    </row>
    <row r="33" spans="2:14" s="1" customFormat="1" x14ac:dyDescent="0.2">
      <c r="C33" s="2"/>
      <c r="D33" s="2"/>
      <c r="E33" s="2"/>
      <c r="F33" s="27" t="str">
        <f>"MONTHLY AND YEARLY "&amp;UPPER(B34)</f>
        <v>MONTHLY AND YEARLY NIGHTS SPENT BY MONTH</v>
      </c>
      <c r="G33" s="27" t="str">
        <f>"YEARLY "&amp;UPPER(B18)</f>
        <v>YEARLY DEPARTURES BY MONTH</v>
      </c>
      <c r="H33" s="2"/>
      <c r="I33" s="2"/>
      <c r="J33" s="2"/>
      <c r="K33" s="2"/>
      <c r="L33" s="2"/>
      <c r="M33" s="2"/>
      <c r="N33" s="2"/>
    </row>
    <row r="34" spans="2:14" s="1" customFormat="1" x14ac:dyDescent="0.2">
      <c r="B34" s="26" t="s">
        <v>36</v>
      </c>
      <c r="C34" s="26"/>
      <c r="D34" s="26"/>
      <c r="E34" s="26"/>
      <c r="F34" s="26"/>
      <c r="G34" s="26"/>
      <c r="H34" s="2"/>
      <c r="I34" s="2"/>
      <c r="J34" s="2"/>
      <c r="K34" s="2"/>
      <c r="L34" s="2"/>
      <c r="M34" s="2"/>
      <c r="N34" s="2"/>
    </row>
    <row r="35" spans="2:14" s="1" customFormat="1" ht="17" x14ac:dyDescent="0.2">
      <c r="B35" s="25" t="s">
        <v>25</v>
      </c>
      <c r="C35" s="24" t="s">
        <v>35</v>
      </c>
      <c r="D35" s="24" t="s">
        <v>34</v>
      </c>
      <c r="E35" s="24" t="s">
        <v>33</v>
      </c>
      <c r="F35" s="24" t="s">
        <v>32</v>
      </c>
      <c r="G35" s="24" t="s">
        <v>31</v>
      </c>
      <c r="H35" s="2"/>
      <c r="I35" s="2"/>
      <c r="J35" s="2"/>
      <c r="K35" s="2"/>
      <c r="L35" s="2"/>
      <c r="M35" s="2"/>
      <c r="N35" s="2"/>
    </row>
    <row r="36" spans="2:14" s="1" customFormat="1" x14ac:dyDescent="0.2">
      <c r="B36" s="22" t="s">
        <v>12</v>
      </c>
      <c r="C36" s="23"/>
      <c r="D36" s="21">
        <v>32</v>
      </c>
      <c r="E36" s="21">
        <v>239</v>
      </c>
      <c r="F36" s="21">
        <v>214</v>
      </c>
      <c r="G36" s="21"/>
      <c r="H36" s="2"/>
      <c r="I36" s="2"/>
      <c r="J36" s="2"/>
      <c r="K36" s="2"/>
      <c r="L36" s="2"/>
      <c r="M36" s="2"/>
      <c r="N36" s="2"/>
    </row>
    <row r="37" spans="2:14" s="1" customFormat="1" x14ac:dyDescent="0.2">
      <c r="B37" s="22" t="s">
        <v>11</v>
      </c>
      <c r="C37" s="23"/>
      <c r="D37" s="21">
        <v>85</v>
      </c>
      <c r="E37" s="21">
        <v>265</v>
      </c>
      <c r="F37" s="23">
        <v>278</v>
      </c>
      <c r="G37" s="23"/>
      <c r="H37" s="2"/>
      <c r="I37" s="2"/>
      <c r="J37" s="2"/>
      <c r="K37" s="2"/>
      <c r="L37" s="2"/>
      <c r="M37" s="2"/>
      <c r="N37" s="2"/>
    </row>
    <row r="38" spans="2:14" s="1" customFormat="1" x14ac:dyDescent="0.2">
      <c r="B38" s="22" t="s">
        <v>10</v>
      </c>
      <c r="C38" s="23"/>
      <c r="D38" s="21">
        <v>113</v>
      </c>
      <c r="E38" s="21">
        <v>300</v>
      </c>
      <c r="F38" s="23">
        <v>289</v>
      </c>
      <c r="G38" s="23"/>
      <c r="H38" s="2"/>
      <c r="I38" s="2"/>
      <c r="J38" s="2"/>
      <c r="K38" s="2"/>
      <c r="L38" s="2"/>
      <c r="M38" s="2"/>
      <c r="N38" s="2"/>
    </row>
    <row r="39" spans="2:14" s="1" customFormat="1" x14ac:dyDescent="0.2">
      <c r="B39" s="22" t="s">
        <v>9</v>
      </c>
      <c r="C39" s="23"/>
      <c r="D39" s="21">
        <v>104</v>
      </c>
      <c r="E39" s="21">
        <v>340</v>
      </c>
      <c r="F39" s="23">
        <v>204</v>
      </c>
      <c r="G39" s="23"/>
      <c r="H39" s="2"/>
      <c r="I39" s="2"/>
      <c r="J39" s="2"/>
      <c r="K39" s="2"/>
      <c r="L39" s="2"/>
      <c r="M39" s="2"/>
      <c r="N39" s="2"/>
    </row>
    <row r="40" spans="2:14" s="1" customFormat="1" x14ac:dyDescent="0.2">
      <c r="B40" s="22" t="s">
        <v>8</v>
      </c>
      <c r="C40" s="23"/>
      <c r="D40" s="21">
        <v>75</v>
      </c>
      <c r="E40" s="21">
        <v>274</v>
      </c>
      <c r="F40" s="23">
        <v>322</v>
      </c>
      <c r="G40" s="23"/>
      <c r="H40" s="2"/>
      <c r="I40" s="2"/>
      <c r="J40" s="2"/>
      <c r="K40" s="2"/>
      <c r="L40" s="2"/>
      <c r="M40" s="2"/>
      <c r="N40" s="2"/>
    </row>
    <row r="41" spans="2:14" s="1" customFormat="1" x14ac:dyDescent="0.2">
      <c r="B41" s="22" t="s">
        <v>7</v>
      </c>
      <c r="C41" s="23"/>
      <c r="D41" s="21">
        <v>154</v>
      </c>
      <c r="E41" s="21">
        <v>305</v>
      </c>
      <c r="F41" s="23">
        <v>468</v>
      </c>
      <c r="G41" s="23"/>
      <c r="H41" s="2"/>
      <c r="I41" s="2"/>
      <c r="J41" s="2"/>
      <c r="K41" s="2"/>
      <c r="L41" s="2"/>
      <c r="M41" s="2"/>
      <c r="N41" s="2"/>
    </row>
    <row r="42" spans="2:14" s="1" customFormat="1" x14ac:dyDescent="0.2">
      <c r="B42" s="22" t="s">
        <v>6</v>
      </c>
      <c r="C42" s="21">
        <v>20</v>
      </c>
      <c r="D42" s="21">
        <v>217</v>
      </c>
      <c r="E42" s="21">
        <v>441</v>
      </c>
      <c r="F42" s="23">
        <v>542</v>
      </c>
      <c r="G42" s="23"/>
      <c r="H42" s="2"/>
      <c r="I42" s="2"/>
      <c r="J42" s="2"/>
      <c r="K42" s="2"/>
      <c r="L42" s="2"/>
      <c r="M42" s="2"/>
      <c r="N42" s="2"/>
    </row>
    <row r="43" spans="2:14" s="1" customFormat="1" x14ac:dyDescent="0.2">
      <c r="B43" s="22" t="s">
        <v>5</v>
      </c>
      <c r="C43" s="21">
        <v>31</v>
      </c>
      <c r="D43" s="21">
        <v>298</v>
      </c>
      <c r="E43" s="21">
        <v>430</v>
      </c>
      <c r="F43" s="23">
        <v>771</v>
      </c>
      <c r="G43" s="23"/>
      <c r="H43" s="2"/>
      <c r="I43" s="2"/>
      <c r="J43" s="2"/>
      <c r="K43" s="2"/>
      <c r="L43" s="2"/>
      <c r="M43" s="2"/>
      <c r="N43" s="2"/>
    </row>
    <row r="44" spans="2:14" s="1" customFormat="1" x14ac:dyDescent="0.2">
      <c r="B44" s="22" t="s">
        <v>4</v>
      </c>
      <c r="C44" s="21">
        <v>30</v>
      </c>
      <c r="D44" s="21">
        <v>149</v>
      </c>
      <c r="E44" s="21">
        <v>180</v>
      </c>
      <c r="F44" s="23">
        <v>447</v>
      </c>
      <c r="G44" s="23"/>
      <c r="H44" s="2"/>
      <c r="I44" s="2"/>
      <c r="J44" s="2"/>
      <c r="K44" s="2"/>
      <c r="L44" s="2"/>
      <c r="M44" s="2"/>
      <c r="N44" s="2"/>
    </row>
    <row r="45" spans="2:14" s="1" customFormat="1" x14ac:dyDescent="0.2">
      <c r="B45" s="22" t="s">
        <v>3</v>
      </c>
      <c r="C45" s="21">
        <v>31</v>
      </c>
      <c r="D45" s="21">
        <v>119</v>
      </c>
      <c r="E45" s="21">
        <v>298</v>
      </c>
      <c r="F45" s="23">
        <v>227</v>
      </c>
      <c r="G45" s="23"/>
      <c r="H45" s="2"/>
      <c r="I45" s="2"/>
      <c r="J45" s="2"/>
      <c r="K45" s="2"/>
      <c r="L45" s="2"/>
      <c r="M45" s="2"/>
      <c r="N45" s="2"/>
    </row>
    <row r="46" spans="2:14" s="1" customFormat="1" x14ac:dyDescent="0.2">
      <c r="B46" s="22" t="s">
        <v>2</v>
      </c>
      <c r="C46" s="21">
        <v>46</v>
      </c>
      <c r="D46" s="21">
        <v>75</v>
      </c>
      <c r="E46" s="21">
        <v>267</v>
      </c>
      <c r="F46" s="23">
        <v>262</v>
      </c>
      <c r="G46" s="23"/>
      <c r="H46" s="2"/>
      <c r="I46" s="2"/>
      <c r="J46" s="2"/>
      <c r="K46" s="2"/>
      <c r="L46" s="2"/>
      <c r="M46" s="2"/>
      <c r="N46" s="2"/>
    </row>
    <row r="47" spans="2:14" s="1" customFormat="1" x14ac:dyDescent="0.2">
      <c r="B47" s="22" t="s">
        <v>1</v>
      </c>
      <c r="C47" s="21">
        <v>55</v>
      </c>
      <c r="D47" s="21">
        <v>206</v>
      </c>
      <c r="E47" s="21">
        <v>243</v>
      </c>
      <c r="F47" s="23">
        <v>269</v>
      </c>
      <c r="G47" s="23"/>
      <c r="H47" s="2"/>
      <c r="I47" s="2"/>
      <c r="J47" s="2"/>
      <c r="K47" s="2"/>
      <c r="L47" s="2"/>
      <c r="M47" s="2"/>
      <c r="N47" s="2"/>
    </row>
    <row r="48" spans="2:14" s="1" customFormat="1" x14ac:dyDescent="0.2">
      <c r="B48" s="6" t="s">
        <v>0</v>
      </c>
      <c r="C48" s="5">
        <f>SUM(C36:C47)</f>
        <v>213</v>
      </c>
      <c r="D48" s="5">
        <f>SUM(D36:D47)</f>
        <v>1627</v>
      </c>
      <c r="E48" s="5">
        <f>SUM(E36:E47)</f>
        <v>3582</v>
      </c>
      <c r="F48" s="5">
        <f>SUM(F36:F47)</f>
        <v>4293</v>
      </c>
      <c r="G48" s="5">
        <f>SUM(G36:G47)</f>
        <v>0</v>
      </c>
      <c r="H48" s="2"/>
      <c r="I48" s="2"/>
      <c r="J48" s="2"/>
      <c r="K48" s="2"/>
      <c r="L48" s="2"/>
      <c r="M48" s="2"/>
      <c r="N48" s="2"/>
    </row>
    <row r="50" spans="2:15" s="1" customFormat="1" x14ac:dyDescent="0.2">
      <c r="B50" s="18" t="s">
        <v>30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6"/>
    </row>
    <row r="51" spans="2:15" s="1" customFormat="1" ht="34" x14ac:dyDescent="0.2">
      <c r="B51" s="13" t="s">
        <v>25</v>
      </c>
      <c r="C51" s="11" t="s">
        <v>24</v>
      </c>
      <c r="D51" s="11" t="s">
        <v>23</v>
      </c>
      <c r="E51" s="11" t="s">
        <v>22</v>
      </c>
      <c r="F51" s="11" t="s">
        <v>21</v>
      </c>
      <c r="G51" s="12" t="s">
        <v>20</v>
      </c>
      <c r="H51" s="11" t="s">
        <v>19</v>
      </c>
      <c r="I51" s="11" t="s">
        <v>18</v>
      </c>
      <c r="J51" s="11" t="s">
        <v>17</v>
      </c>
      <c r="K51" s="11" t="s">
        <v>16</v>
      </c>
      <c r="L51" s="12" t="s">
        <v>15</v>
      </c>
      <c r="M51" s="11" t="s">
        <v>14</v>
      </c>
      <c r="N51" s="11" t="s">
        <v>0</v>
      </c>
      <c r="O51" s="3" t="str">
        <f>UPPER("MONTHLY "&amp;UPPER(B50))</f>
        <v>MONTHLY BOOKINGS MADE IN 2021</v>
      </c>
    </row>
    <row r="52" spans="2:15" s="1" customFormat="1" x14ac:dyDescent="0.2">
      <c r="B52" s="22" t="s">
        <v>12</v>
      </c>
      <c r="C52" s="20"/>
      <c r="D52" s="20"/>
      <c r="E52" s="20"/>
      <c r="F52" s="20"/>
      <c r="G52" s="20"/>
      <c r="H52" s="20"/>
      <c r="I52" s="21"/>
      <c r="J52" s="20"/>
      <c r="K52" s="20"/>
      <c r="L52" s="20"/>
      <c r="M52" s="20"/>
      <c r="N52" s="19">
        <f>SUM(C52:M52)</f>
        <v>0</v>
      </c>
      <c r="O52" s="3"/>
    </row>
    <row r="53" spans="2:15" s="1" customFormat="1" x14ac:dyDescent="0.2">
      <c r="B53" s="22" t="s">
        <v>11</v>
      </c>
      <c r="C53" s="20"/>
      <c r="D53" s="20"/>
      <c r="E53" s="20"/>
      <c r="F53" s="20"/>
      <c r="G53" s="20"/>
      <c r="H53" s="20"/>
      <c r="I53" s="21"/>
      <c r="J53" s="20"/>
      <c r="K53" s="20"/>
      <c r="L53" s="20"/>
      <c r="M53" s="20"/>
      <c r="N53" s="19">
        <f>SUM(C53:M53)</f>
        <v>0</v>
      </c>
      <c r="O53" s="3"/>
    </row>
    <row r="54" spans="2:15" s="1" customFormat="1" x14ac:dyDescent="0.2">
      <c r="B54" s="22" t="s">
        <v>10</v>
      </c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19">
        <f>SUM(C54:M54)</f>
        <v>0</v>
      </c>
      <c r="O54" s="3"/>
    </row>
    <row r="55" spans="2:15" s="1" customFormat="1" x14ac:dyDescent="0.2">
      <c r="B55" s="22" t="s">
        <v>9</v>
      </c>
      <c r="C55" s="20"/>
      <c r="D55" s="20"/>
      <c r="E55" s="20"/>
      <c r="F55" s="20"/>
      <c r="G55" s="20"/>
      <c r="H55" s="20"/>
      <c r="I55" s="21"/>
      <c r="J55" s="20"/>
      <c r="K55" s="20"/>
      <c r="L55" s="20"/>
      <c r="M55" s="20"/>
      <c r="N55" s="19">
        <f>SUM(C55:M55)</f>
        <v>0</v>
      </c>
      <c r="O55" s="3"/>
    </row>
    <row r="56" spans="2:15" s="1" customFormat="1" x14ac:dyDescent="0.2">
      <c r="B56" s="22" t="s">
        <v>8</v>
      </c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0"/>
      <c r="N56" s="19">
        <f>SUM(C56:M56)</f>
        <v>0</v>
      </c>
      <c r="O56" s="3"/>
    </row>
    <row r="57" spans="2:15" s="1" customFormat="1" x14ac:dyDescent="0.2">
      <c r="B57" s="22" t="s">
        <v>7</v>
      </c>
      <c r="C57" s="20"/>
      <c r="D57" s="20"/>
      <c r="E57" s="20">
        <v>11</v>
      </c>
      <c r="F57" s="20">
        <v>2</v>
      </c>
      <c r="G57" s="20"/>
      <c r="H57" s="20"/>
      <c r="I57" s="21"/>
      <c r="J57" s="20">
        <v>2</v>
      </c>
      <c r="K57" s="20"/>
      <c r="L57" s="20"/>
      <c r="M57" s="20"/>
      <c r="N57" s="19">
        <f>SUM(C57:M57)</f>
        <v>15</v>
      </c>
      <c r="O57" s="3"/>
    </row>
    <row r="58" spans="2:15" s="1" customFormat="1" x14ac:dyDescent="0.2">
      <c r="B58" s="22" t="s">
        <v>6</v>
      </c>
      <c r="C58" s="20"/>
      <c r="D58" s="20"/>
      <c r="E58" s="20">
        <v>11</v>
      </c>
      <c r="F58" s="20"/>
      <c r="G58" s="20"/>
      <c r="H58" s="20">
        <v>1</v>
      </c>
      <c r="I58" s="21"/>
      <c r="J58" s="20"/>
      <c r="K58" s="20"/>
      <c r="L58" s="20"/>
      <c r="M58" s="20"/>
      <c r="N58" s="19">
        <f>SUM(C58:M58)</f>
        <v>12</v>
      </c>
      <c r="O58" s="3"/>
    </row>
    <row r="59" spans="2:15" s="1" customFormat="1" x14ac:dyDescent="0.2">
      <c r="B59" s="22" t="s">
        <v>5</v>
      </c>
      <c r="C59" s="20"/>
      <c r="D59" s="20"/>
      <c r="E59" s="20">
        <v>8</v>
      </c>
      <c r="F59" s="20"/>
      <c r="G59" s="20"/>
      <c r="H59" s="20"/>
      <c r="I59" s="21">
        <v>1</v>
      </c>
      <c r="J59" s="20"/>
      <c r="K59" s="20"/>
      <c r="L59" s="20"/>
      <c r="M59" s="20"/>
      <c r="N59" s="19">
        <f>SUM(C59:M59)</f>
        <v>9</v>
      </c>
      <c r="O59" s="3"/>
    </row>
    <row r="60" spans="2:15" s="1" customFormat="1" x14ac:dyDescent="0.2">
      <c r="B60" s="22" t="s">
        <v>4</v>
      </c>
      <c r="C60" s="20"/>
      <c r="D60" s="20"/>
      <c r="E60" s="19">
        <v>13</v>
      </c>
      <c r="F60" s="19"/>
      <c r="G60" s="19"/>
      <c r="H60" s="19"/>
      <c r="I60" s="21">
        <v>1</v>
      </c>
      <c r="J60" s="19">
        <v>5</v>
      </c>
      <c r="K60" s="20"/>
      <c r="L60" s="20"/>
      <c r="M60" s="20"/>
      <c r="N60" s="19">
        <f>SUM(C60:M60)</f>
        <v>19</v>
      </c>
      <c r="O60" s="3"/>
    </row>
    <row r="61" spans="2:15" s="1" customFormat="1" x14ac:dyDescent="0.2">
      <c r="B61" s="22" t="s">
        <v>3</v>
      </c>
      <c r="C61" s="20"/>
      <c r="D61" s="20"/>
      <c r="E61" s="20">
        <v>5</v>
      </c>
      <c r="F61" s="20"/>
      <c r="G61" s="20"/>
      <c r="H61" s="20">
        <v>3</v>
      </c>
      <c r="I61" s="21"/>
      <c r="J61" s="20">
        <v>4</v>
      </c>
      <c r="K61" s="20"/>
      <c r="L61" s="20"/>
      <c r="M61" s="20"/>
      <c r="N61" s="19">
        <f>SUM(C61:M61)</f>
        <v>12</v>
      </c>
      <c r="O61" s="3"/>
    </row>
    <row r="62" spans="2:15" s="1" customFormat="1" x14ac:dyDescent="0.2">
      <c r="B62" s="22" t="s">
        <v>2</v>
      </c>
      <c r="C62" s="20">
        <v>1</v>
      </c>
      <c r="D62" s="20"/>
      <c r="E62" s="20">
        <v>15</v>
      </c>
      <c r="F62" s="20"/>
      <c r="G62" s="20"/>
      <c r="H62" s="20">
        <v>1</v>
      </c>
      <c r="I62" s="21">
        <v>1</v>
      </c>
      <c r="J62" s="20"/>
      <c r="K62" s="20"/>
      <c r="L62" s="20"/>
      <c r="M62" s="20"/>
      <c r="N62" s="19">
        <f>SUM(C62:M62)</f>
        <v>18</v>
      </c>
      <c r="O62" s="3"/>
    </row>
    <row r="63" spans="2:15" s="1" customFormat="1" x14ac:dyDescent="0.2">
      <c r="B63" s="22" t="s">
        <v>1</v>
      </c>
      <c r="C63" s="20"/>
      <c r="D63" s="20"/>
      <c r="E63" s="20">
        <v>5</v>
      </c>
      <c r="F63" s="20"/>
      <c r="G63" s="20"/>
      <c r="H63" s="20">
        <v>1</v>
      </c>
      <c r="I63" s="21">
        <v>2</v>
      </c>
      <c r="J63" s="20"/>
      <c r="K63" s="20"/>
      <c r="L63" s="20"/>
      <c r="M63" s="20"/>
      <c r="N63" s="19">
        <f>SUM(C63:M63)</f>
        <v>8</v>
      </c>
      <c r="O63" s="3"/>
    </row>
    <row r="64" spans="2:15" s="1" customFormat="1" x14ac:dyDescent="0.2">
      <c r="B64" s="6" t="s">
        <v>0</v>
      </c>
      <c r="C64" s="5">
        <f>SUM(C52:C63)</f>
        <v>1</v>
      </c>
      <c r="D64" s="5">
        <f>SUM(D52:D63)</f>
        <v>0</v>
      </c>
      <c r="E64" s="5">
        <f>SUM(E52:E63)</f>
        <v>68</v>
      </c>
      <c r="F64" s="5">
        <f>SUM(F52:F63)</f>
        <v>2</v>
      </c>
      <c r="G64" s="5">
        <f>SUM(G52:G63)</f>
        <v>0</v>
      </c>
      <c r="H64" s="5">
        <f>SUM(H52:H63)</f>
        <v>6</v>
      </c>
      <c r="I64" s="5">
        <f>SUM(I52:I63)</f>
        <v>5</v>
      </c>
      <c r="J64" s="5">
        <f>SUM(J52:J63)</f>
        <v>11</v>
      </c>
      <c r="K64" s="5">
        <f>SUM(K52:K63)</f>
        <v>0</v>
      </c>
      <c r="L64" s="5">
        <f>SUM(L52:L63)</f>
        <v>0</v>
      </c>
      <c r="M64" s="5">
        <f>SUM(M52:M63)</f>
        <v>0</v>
      </c>
      <c r="N64" s="4">
        <f>SUM(N52:N63)</f>
        <v>93</v>
      </c>
      <c r="O64" s="3" t="str">
        <f>UPPER("MONTHLY TOTAL "&amp;UPPER(B50))</f>
        <v>MONTHLY TOTAL BOOKINGS MADE IN 2021</v>
      </c>
    </row>
    <row r="65" spans="2:15" s="1" customFormat="1" ht="5" customHeight="1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</row>
    <row r="66" spans="2:15" s="1" customFormat="1" x14ac:dyDescent="0.2">
      <c r="B66" s="18" t="s">
        <v>29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6"/>
      <c r="O66" s="3"/>
    </row>
    <row r="67" spans="2:15" s="1" customFormat="1" ht="34" x14ac:dyDescent="0.2">
      <c r="B67" s="13" t="s">
        <v>25</v>
      </c>
      <c r="C67" s="11" t="s">
        <v>24</v>
      </c>
      <c r="D67" s="11" t="s">
        <v>23</v>
      </c>
      <c r="E67" s="11" t="s">
        <v>22</v>
      </c>
      <c r="F67" s="11" t="s">
        <v>21</v>
      </c>
      <c r="G67" s="12" t="s">
        <v>20</v>
      </c>
      <c r="H67" s="11" t="s">
        <v>19</v>
      </c>
      <c r="I67" s="11" t="s">
        <v>18</v>
      </c>
      <c r="J67" s="11" t="s">
        <v>17</v>
      </c>
      <c r="K67" s="11" t="s">
        <v>16</v>
      </c>
      <c r="L67" s="12" t="s">
        <v>15</v>
      </c>
      <c r="M67" s="11" t="s">
        <v>14</v>
      </c>
      <c r="N67" s="11" t="s">
        <v>0</v>
      </c>
      <c r="O67" s="3" t="str">
        <f>UPPER("MONTHLY "&amp;UPPER(B66))</f>
        <v>MONTHLY BOOKINGS MADE IN 2022</v>
      </c>
    </row>
    <row r="68" spans="2:15" s="1" customFormat="1" x14ac:dyDescent="0.2">
      <c r="B68" s="22" t="s">
        <v>12</v>
      </c>
      <c r="C68" s="20">
        <v>5</v>
      </c>
      <c r="D68" s="20"/>
      <c r="E68" s="20">
        <v>12</v>
      </c>
      <c r="F68" s="20"/>
      <c r="G68" s="20"/>
      <c r="H68" s="20"/>
      <c r="I68" s="21">
        <v>1</v>
      </c>
      <c r="J68" s="20">
        <v>1</v>
      </c>
      <c r="K68" s="20"/>
      <c r="L68" s="20"/>
      <c r="M68" s="20">
        <v>2</v>
      </c>
      <c r="N68" s="19">
        <f>SUM(C68:M68)</f>
        <v>21</v>
      </c>
      <c r="O68" s="3"/>
    </row>
    <row r="69" spans="2:15" s="1" customFormat="1" x14ac:dyDescent="0.2">
      <c r="B69" s="22" t="s">
        <v>11</v>
      </c>
      <c r="C69" s="20">
        <v>2</v>
      </c>
      <c r="D69" s="20"/>
      <c r="E69" s="20">
        <v>9</v>
      </c>
      <c r="F69" s="20"/>
      <c r="G69" s="20"/>
      <c r="H69" s="20">
        <v>1</v>
      </c>
      <c r="I69" s="21"/>
      <c r="J69" s="20">
        <v>1</v>
      </c>
      <c r="K69" s="20"/>
      <c r="L69" s="20"/>
      <c r="M69" s="20"/>
      <c r="N69" s="19">
        <f>SUM(C69:M69)</f>
        <v>13</v>
      </c>
      <c r="O69" s="3"/>
    </row>
    <row r="70" spans="2:15" s="1" customFormat="1" x14ac:dyDescent="0.2">
      <c r="B70" s="22" t="s">
        <v>10</v>
      </c>
      <c r="C70" s="20">
        <v>1</v>
      </c>
      <c r="D70" s="20"/>
      <c r="E70" s="20">
        <v>11</v>
      </c>
      <c r="F70" s="20">
        <v>2</v>
      </c>
      <c r="G70" s="20"/>
      <c r="H70" s="20">
        <v>1</v>
      </c>
      <c r="I70" s="21">
        <v>7</v>
      </c>
      <c r="J70" s="20">
        <v>1</v>
      </c>
      <c r="K70" s="20"/>
      <c r="L70" s="20"/>
      <c r="M70" s="20">
        <v>1</v>
      </c>
      <c r="N70" s="19">
        <f>SUM(C70:M70)</f>
        <v>24</v>
      </c>
      <c r="O70" s="3"/>
    </row>
    <row r="71" spans="2:15" s="1" customFormat="1" x14ac:dyDescent="0.2">
      <c r="B71" s="22" t="s">
        <v>9</v>
      </c>
      <c r="C71" s="20">
        <v>5</v>
      </c>
      <c r="D71" s="20"/>
      <c r="E71" s="20">
        <v>12</v>
      </c>
      <c r="F71" s="20">
        <v>4</v>
      </c>
      <c r="G71" s="20"/>
      <c r="H71" s="2">
        <v>1</v>
      </c>
      <c r="I71" s="20">
        <v>6</v>
      </c>
      <c r="J71" s="20"/>
      <c r="K71" s="20"/>
      <c r="L71" s="20"/>
      <c r="M71" s="20">
        <v>2</v>
      </c>
      <c r="N71" s="19">
        <f>SUM(C71:M71)</f>
        <v>30</v>
      </c>
      <c r="O71" s="3"/>
    </row>
    <row r="72" spans="2:15" s="1" customFormat="1" x14ac:dyDescent="0.2">
      <c r="B72" s="22" t="s">
        <v>8</v>
      </c>
      <c r="C72" s="20">
        <v>3</v>
      </c>
      <c r="D72" s="20"/>
      <c r="E72" s="20">
        <v>12</v>
      </c>
      <c r="F72" s="20">
        <v>1</v>
      </c>
      <c r="G72" s="20"/>
      <c r="H72" s="20"/>
      <c r="I72" s="21">
        <v>3</v>
      </c>
      <c r="J72" s="20"/>
      <c r="K72" s="20"/>
      <c r="L72" s="20"/>
      <c r="M72" s="20">
        <v>2</v>
      </c>
      <c r="N72" s="19">
        <f>SUM(C72:M72)</f>
        <v>21</v>
      </c>
      <c r="O72" s="3"/>
    </row>
    <row r="73" spans="2:15" s="1" customFormat="1" x14ac:dyDescent="0.2">
      <c r="B73" s="22" t="s">
        <v>7</v>
      </c>
      <c r="C73" s="20">
        <v>3</v>
      </c>
      <c r="D73" s="20"/>
      <c r="E73" s="20">
        <v>13</v>
      </c>
      <c r="F73" s="20">
        <v>2</v>
      </c>
      <c r="G73" s="20"/>
      <c r="H73" s="20">
        <v>2</v>
      </c>
      <c r="I73" s="21">
        <v>7</v>
      </c>
      <c r="J73" s="20"/>
      <c r="K73" s="20"/>
      <c r="L73" s="20"/>
      <c r="M73" s="20">
        <v>7</v>
      </c>
      <c r="N73" s="19">
        <f>SUM(C73:M73)</f>
        <v>34</v>
      </c>
      <c r="O73" s="3"/>
    </row>
    <row r="74" spans="2:15" s="1" customFormat="1" x14ac:dyDescent="0.2">
      <c r="B74" s="22" t="s">
        <v>6</v>
      </c>
      <c r="C74" s="20">
        <v>7</v>
      </c>
      <c r="D74" s="20"/>
      <c r="E74" s="20">
        <v>18</v>
      </c>
      <c r="F74" s="20">
        <v>2</v>
      </c>
      <c r="G74" s="20">
        <v>1</v>
      </c>
      <c r="H74" s="20">
        <v>2</v>
      </c>
      <c r="I74" s="21">
        <v>9</v>
      </c>
      <c r="J74" s="20">
        <v>9</v>
      </c>
      <c r="K74" s="20"/>
      <c r="L74" s="20"/>
      <c r="M74" s="20">
        <v>1</v>
      </c>
      <c r="N74" s="19">
        <f>SUM(C74:M74)</f>
        <v>49</v>
      </c>
      <c r="O74" s="3"/>
    </row>
    <row r="75" spans="2:15" s="1" customFormat="1" x14ac:dyDescent="0.2">
      <c r="B75" s="22" t="s">
        <v>5</v>
      </c>
      <c r="C75" s="20">
        <v>3</v>
      </c>
      <c r="D75" s="20"/>
      <c r="E75" s="20">
        <v>4</v>
      </c>
      <c r="F75" s="20">
        <v>1</v>
      </c>
      <c r="G75" s="20"/>
      <c r="H75" s="20">
        <v>1</v>
      </c>
      <c r="I75" s="21">
        <v>12</v>
      </c>
      <c r="J75" s="20">
        <v>1</v>
      </c>
      <c r="K75" s="20"/>
      <c r="L75" s="20"/>
      <c r="M75" s="20">
        <v>6</v>
      </c>
      <c r="N75" s="19">
        <f>SUM(C75:M75)</f>
        <v>28</v>
      </c>
      <c r="O75" s="3"/>
    </row>
    <row r="76" spans="2:15" s="1" customFormat="1" x14ac:dyDescent="0.2">
      <c r="B76" s="22" t="s">
        <v>4</v>
      </c>
      <c r="C76" s="20">
        <v>1</v>
      </c>
      <c r="D76" s="20"/>
      <c r="E76" s="19">
        <v>4</v>
      </c>
      <c r="F76" s="19">
        <v>4</v>
      </c>
      <c r="G76" s="19">
        <v>1</v>
      </c>
      <c r="H76" s="19">
        <v>2</v>
      </c>
      <c r="I76" s="21">
        <v>6</v>
      </c>
      <c r="J76" s="19">
        <v>6</v>
      </c>
      <c r="K76" s="20"/>
      <c r="L76" s="20"/>
      <c r="M76" s="20">
        <v>6</v>
      </c>
      <c r="N76" s="19">
        <f>SUM(C76:M76)</f>
        <v>30</v>
      </c>
      <c r="O76" s="3"/>
    </row>
    <row r="77" spans="2:15" s="1" customFormat="1" x14ac:dyDescent="0.2">
      <c r="B77" s="22" t="s">
        <v>3</v>
      </c>
      <c r="C77" s="20">
        <v>1</v>
      </c>
      <c r="D77" s="20"/>
      <c r="E77" s="20">
        <v>2</v>
      </c>
      <c r="F77" s="20">
        <v>2</v>
      </c>
      <c r="G77" s="20"/>
      <c r="H77" s="20"/>
      <c r="I77" s="21">
        <v>4</v>
      </c>
      <c r="J77" s="20"/>
      <c r="K77" s="20"/>
      <c r="L77" s="20"/>
      <c r="M77" s="20">
        <v>5</v>
      </c>
      <c r="N77" s="19">
        <f>SUM(C77:M77)</f>
        <v>14</v>
      </c>
      <c r="O77" s="3"/>
    </row>
    <row r="78" spans="2:15" s="1" customFormat="1" x14ac:dyDescent="0.2">
      <c r="B78" s="22" t="s">
        <v>2</v>
      </c>
      <c r="C78" s="20">
        <v>2</v>
      </c>
      <c r="D78" s="20"/>
      <c r="E78" s="20">
        <v>3</v>
      </c>
      <c r="F78" s="20">
        <v>3</v>
      </c>
      <c r="G78" s="20"/>
      <c r="H78" s="20">
        <v>3</v>
      </c>
      <c r="I78" s="21">
        <v>4</v>
      </c>
      <c r="J78" s="20">
        <v>1</v>
      </c>
      <c r="K78" s="20"/>
      <c r="L78" s="20"/>
      <c r="M78" s="20">
        <v>2</v>
      </c>
      <c r="N78" s="19">
        <f>SUM(C78:M78)</f>
        <v>18</v>
      </c>
      <c r="O78" s="3"/>
    </row>
    <row r="79" spans="2:15" s="1" customFormat="1" x14ac:dyDescent="0.2">
      <c r="B79" s="22" t="s">
        <v>1</v>
      </c>
      <c r="C79" s="20"/>
      <c r="D79" s="20"/>
      <c r="E79" s="20">
        <v>8</v>
      </c>
      <c r="F79" s="20">
        <v>1</v>
      </c>
      <c r="G79" s="20">
        <v>2</v>
      </c>
      <c r="H79" s="20">
        <v>1</v>
      </c>
      <c r="I79" s="21">
        <v>3</v>
      </c>
      <c r="J79" s="20"/>
      <c r="K79" s="20"/>
      <c r="L79" s="20"/>
      <c r="M79" s="20">
        <v>4</v>
      </c>
      <c r="N79" s="19">
        <f>SUM(C79:M79)</f>
        <v>19</v>
      </c>
      <c r="O79" s="3"/>
    </row>
    <row r="80" spans="2:15" s="1" customFormat="1" x14ac:dyDescent="0.2">
      <c r="B80" s="6" t="s">
        <v>0</v>
      </c>
      <c r="C80" s="5">
        <f>SUM(C68:C79)</f>
        <v>33</v>
      </c>
      <c r="D80" s="5">
        <f>SUM(D68:D79)</f>
        <v>0</v>
      </c>
      <c r="E80" s="5">
        <f>SUM(E68:E79)</f>
        <v>108</v>
      </c>
      <c r="F80" s="5">
        <f>SUM(F68:F79)</f>
        <v>22</v>
      </c>
      <c r="G80" s="5">
        <f>SUM(G68:G79)</f>
        <v>4</v>
      </c>
      <c r="H80" s="5">
        <f>SUM(H68:H79)</f>
        <v>14</v>
      </c>
      <c r="I80" s="5">
        <f>SUM(I68:I79)</f>
        <v>62</v>
      </c>
      <c r="J80" s="5">
        <f>SUM(J68:J79)</f>
        <v>20</v>
      </c>
      <c r="K80" s="5">
        <f>SUM(K68:K79)</f>
        <v>0</v>
      </c>
      <c r="L80" s="5">
        <f>SUM(L68:L79)</f>
        <v>0</v>
      </c>
      <c r="M80" s="5">
        <f>SUM(M68:M79)</f>
        <v>38</v>
      </c>
      <c r="N80" s="4">
        <f>SUM(N68:N79)</f>
        <v>301</v>
      </c>
      <c r="O80" s="3" t="str">
        <f>UPPER("MONTHLY TOTAL "&amp;UPPER(B66))</f>
        <v>MONTHLY TOTAL BOOKINGS MADE IN 2022</v>
      </c>
    </row>
    <row r="81" spans="2:15" s="1" customFormat="1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</row>
    <row r="82" spans="2:15" s="1" customFormat="1" x14ac:dyDescent="0.2">
      <c r="B82" s="18" t="s">
        <v>28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6"/>
      <c r="O82" s="3"/>
    </row>
    <row r="83" spans="2:15" s="1" customFormat="1" ht="34" x14ac:dyDescent="0.2">
      <c r="B83" s="13" t="s">
        <v>25</v>
      </c>
      <c r="C83" s="11" t="s">
        <v>24</v>
      </c>
      <c r="D83" s="11" t="s">
        <v>23</v>
      </c>
      <c r="E83" s="11" t="s">
        <v>22</v>
      </c>
      <c r="F83" s="11" t="s">
        <v>21</v>
      </c>
      <c r="G83" s="12" t="s">
        <v>20</v>
      </c>
      <c r="H83" s="11" t="s">
        <v>19</v>
      </c>
      <c r="I83" s="11" t="s">
        <v>18</v>
      </c>
      <c r="J83" s="11" t="s">
        <v>17</v>
      </c>
      <c r="K83" s="11" t="s">
        <v>16</v>
      </c>
      <c r="L83" s="12" t="s">
        <v>15</v>
      </c>
      <c r="M83" s="11" t="s">
        <v>14</v>
      </c>
      <c r="N83" s="11" t="s">
        <v>0</v>
      </c>
      <c r="O83" s="3" t="str">
        <f>UPPER("MONTHLY "&amp;UPPER(B82))</f>
        <v>MONTHLY BOOKINGS MADE IN 2023</v>
      </c>
    </row>
    <row r="84" spans="2:15" s="1" customFormat="1" x14ac:dyDescent="0.2">
      <c r="B84" s="10" t="s">
        <v>12</v>
      </c>
      <c r="C84" s="8">
        <v>2</v>
      </c>
      <c r="D84" s="8">
        <v>4</v>
      </c>
      <c r="E84" s="8">
        <v>12</v>
      </c>
      <c r="F84" s="8">
        <v>4</v>
      </c>
      <c r="G84" s="8"/>
      <c r="H84" s="8">
        <v>2</v>
      </c>
      <c r="I84" s="9">
        <v>13</v>
      </c>
      <c r="J84" s="8">
        <v>2</v>
      </c>
      <c r="K84" s="8"/>
      <c r="L84" s="8"/>
      <c r="M84" s="8">
        <v>10</v>
      </c>
      <c r="N84" s="7">
        <f>SUM(C84:M84)</f>
        <v>49</v>
      </c>
      <c r="O84" s="3"/>
    </row>
    <row r="85" spans="2:15" s="1" customFormat="1" x14ac:dyDescent="0.2">
      <c r="B85" s="10" t="s">
        <v>11</v>
      </c>
      <c r="C85" s="8">
        <v>8</v>
      </c>
      <c r="D85" s="8">
        <v>2</v>
      </c>
      <c r="E85" s="8">
        <v>14</v>
      </c>
      <c r="F85" s="8">
        <v>3</v>
      </c>
      <c r="G85" s="8"/>
      <c r="H85" s="8">
        <v>1</v>
      </c>
      <c r="I85" s="9">
        <v>16</v>
      </c>
      <c r="J85" s="8">
        <v>2</v>
      </c>
      <c r="K85" s="8"/>
      <c r="L85" s="8"/>
      <c r="M85" s="8">
        <v>10</v>
      </c>
      <c r="N85" s="7">
        <f>SUM(C85:M85)</f>
        <v>56</v>
      </c>
      <c r="O85" s="3"/>
    </row>
    <row r="86" spans="2:15" s="1" customFormat="1" x14ac:dyDescent="0.2">
      <c r="B86" s="10" t="s">
        <v>10</v>
      </c>
      <c r="C86" s="8">
        <v>13</v>
      </c>
      <c r="D86" s="8">
        <v>5</v>
      </c>
      <c r="E86" s="8">
        <v>22</v>
      </c>
      <c r="F86" s="8">
        <v>7</v>
      </c>
      <c r="G86" s="8">
        <v>2</v>
      </c>
      <c r="H86" s="8">
        <v>1</v>
      </c>
      <c r="I86" s="9">
        <v>9</v>
      </c>
      <c r="J86" s="8">
        <v>3</v>
      </c>
      <c r="K86" s="8"/>
      <c r="L86" s="8"/>
      <c r="M86" s="8">
        <v>6</v>
      </c>
      <c r="N86" s="7">
        <f>SUM(C86:M86)</f>
        <v>68</v>
      </c>
      <c r="O86" s="3"/>
    </row>
    <row r="87" spans="2:15" s="1" customFormat="1" x14ac:dyDescent="0.2">
      <c r="B87" s="10" t="s">
        <v>9</v>
      </c>
      <c r="C87" s="8">
        <v>3</v>
      </c>
      <c r="D87" s="8">
        <v>9</v>
      </c>
      <c r="E87" s="8">
        <v>8</v>
      </c>
      <c r="F87" s="8">
        <v>4</v>
      </c>
      <c r="G87" s="8">
        <v>2</v>
      </c>
      <c r="H87" s="8">
        <v>3</v>
      </c>
      <c r="I87" s="9">
        <v>8</v>
      </c>
      <c r="J87" s="8">
        <v>1</v>
      </c>
      <c r="K87" s="8"/>
      <c r="L87" s="8"/>
      <c r="M87" s="8">
        <v>4</v>
      </c>
      <c r="N87" s="7">
        <f>SUM(C87:M87)</f>
        <v>42</v>
      </c>
      <c r="O87" s="3"/>
    </row>
    <row r="88" spans="2:15" s="1" customFormat="1" x14ac:dyDescent="0.2">
      <c r="B88" s="10" t="s">
        <v>8</v>
      </c>
      <c r="C88" s="8">
        <v>18</v>
      </c>
      <c r="D88" s="8">
        <v>10</v>
      </c>
      <c r="E88" s="8">
        <v>5</v>
      </c>
      <c r="F88" s="8">
        <v>1</v>
      </c>
      <c r="G88" s="8">
        <v>3</v>
      </c>
      <c r="H88" s="8">
        <v>3</v>
      </c>
      <c r="I88" s="9">
        <v>7</v>
      </c>
      <c r="J88" s="8"/>
      <c r="K88" s="8"/>
      <c r="L88" s="8"/>
      <c r="M88" s="8">
        <v>5</v>
      </c>
      <c r="N88" s="7">
        <f>SUM(C88:M88)</f>
        <v>52</v>
      </c>
      <c r="O88" s="3"/>
    </row>
    <row r="89" spans="2:15" s="1" customFormat="1" x14ac:dyDescent="0.2">
      <c r="B89" s="10" t="s">
        <v>7</v>
      </c>
      <c r="C89" s="8">
        <v>4</v>
      </c>
      <c r="D89" s="8">
        <v>1</v>
      </c>
      <c r="E89" s="8">
        <v>1</v>
      </c>
      <c r="F89" s="8">
        <v>2</v>
      </c>
      <c r="G89" s="8">
        <v>2</v>
      </c>
      <c r="H89" s="8">
        <v>4</v>
      </c>
      <c r="I89" s="9">
        <v>3</v>
      </c>
      <c r="J89" s="8">
        <v>1</v>
      </c>
      <c r="K89" s="8"/>
      <c r="L89" s="8"/>
      <c r="M89" s="8">
        <v>2</v>
      </c>
      <c r="N89" s="7">
        <f>SUM(C89:M89)</f>
        <v>20</v>
      </c>
      <c r="O89" s="3"/>
    </row>
    <row r="90" spans="2:15" s="1" customFormat="1" x14ac:dyDescent="0.2">
      <c r="B90" s="10" t="s">
        <v>6</v>
      </c>
      <c r="C90" s="8">
        <v>5</v>
      </c>
      <c r="D90" s="8">
        <v>9</v>
      </c>
      <c r="E90" s="8">
        <v>9</v>
      </c>
      <c r="F90" s="8">
        <v>5</v>
      </c>
      <c r="G90" s="8">
        <v>1</v>
      </c>
      <c r="H90" s="8">
        <v>2</v>
      </c>
      <c r="I90" s="9">
        <v>4</v>
      </c>
      <c r="J90" s="8">
        <v>3</v>
      </c>
      <c r="K90" s="8"/>
      <c r="L90" s="8"/>
      <c r="M90" s="8">
        <v>2</v>
      </c>
      <c r="N90" s="7">
        <f>SUM(C90:M90)</f>
        <v>40</v>
      </c>
      <c r="O90" s="3"/>
    </row>
    <row r="91" spans="2:15" s="1" customFormat="1" x14ac:dyDescent="0.2">
      <c r="B91" s="10" t="s">
        <v>5</v>
      </c>
      <c r="C91" s="8">
        <v>6</v>
      </c>
      <c r="D91" s="8">
        <v>4</v>
      </c>
      <c r="E91" s="8">
        <v>4</v>
      </c>
      <c r="F91" s="8">
        <v>6</v>
      </c>
      <c r="G91" s="8">
        <v>5</v>
      </c>
      <c r="H91" s="8">
        <v>5</v>
      </c>
      <c r="I91" s="9">
        <v>8</v>
      </c>
      <c r="J91" s="8">
        <v>2</v>
      </c>
      <c r="K91" s="8"/>
      <c r="L91" s="8"/>
      <c r="M91" s="8">
        <v>1</v>
      </c>
      <c r="N91" s="7">
        <f>SUM(C91:M91)</f>
        <v>41</v>
      </c>
      <c r="O91" s="3"/>
    </row>
    <row r="92" spans="2:15" s="1" customFormat="1" x14ac:dyDescent="0.2">
      <c r="B92" s="10" t="s">
        <v>4</v>
      </c>
      <c r="C92" s="8">
        <v>6</v>
      </c>
      <c r="D92" s="8">
        <v>8</v>
      </c>
      <c r="E92" s="7">
        <v>3</v>
      </c>
      <c r="F92" s="7">
        <v>1</v>
      </c>
      <c r="G92" s="7">
        <v>6</v>
      </c>
      <c r="H92" s="7">
        <v>1</v>
      </c>
      <c r="I92" s="9">
        <v>3</v>
      </c>
      <c r="J92" s="7"/>
      <c r="K92" s="8"/>
      <c r="L92" s="8"/>
      <c r="M92" s="8">
        <v>5</v>
      </c>
      <c r="N92" s="7">
        <f>SUM(C92:M92)</f>
        <v>33</v>
      </c>
      <c r="O92" s="3"/>
    </row>
    <row r="93" spans="2:15" s="1" customFormat="1" x14ac:dyDescent="0.2">
      <c r="B93" s="10" t="s">
        <v>3</v>
      </c>
      <c r="C93" s="8">
        <v>4</v>
      </c>
      <c r="D93" s="8">
        <v>15</v>
      </c>
      <c r="E93" s="8">
        <v>8</v>
      </c>
      <c r="F93" s="8">
        <v>1</v>
      </c>
      <c r="G93" s="8">
        <v>2</v>
      </c>
      <c r="H93" s="8">
        <v>4</v>
      </c>
      <c r="I93" s="9">
        <v>6</v>
      </c>
      <c r="J93" s="8">
        <v>5</v>
      </c>
      <c r="K93" s="8"/>
      <c r="L93" s="8"/>
      <c r="M93" s="8">
        <v>6</v>
      </c>
      <c r="N93" s="7">
        <f>SUM(C93:M93)</f>
        <v>51</v>
      </c>
      <c r="O93" s="3"/>
    </row>
    <row r="94" spans="2:15" s="1" customFormat="1" x14ac:dyDescent="0.2">
      <c r="B94" s="10" t="s">
        <v>2</v>
      </c>
      <c r="C94" s="8">
        <v>1</v>
      </c>
      <c r="D94" s="8">
        <v>19</v>
      </c>
      <c r="E94" s="8">
        <v>3</v>
      </c>
      <c r="F94" s="8">
        <v>2</v>
      </c>
      <c r="G94" s="8">
        <v>1</v>
      </c>
      <c r="H94" s="8">
        <v>4</v>
      </c>
      <c r="I94" s="9">
        <v>3</v>
      </c>
      <c r="J94" s="8"/>
      <c r="K94" s="8"/>
      <c r="L94" s="8"/>
      <c r="M94" s="8">
        <v>7</v>
      </c>
      <c r="N94" s="7">
        <f>SUM(C94:M94)</f>
        <v>40</v>
      </c>
      <c r="O94" s="3"/>
    </row>
    <row r="95" spans="2:15" s="1" customFormat="1" x14ac:dyDescent="0.2">
      <c r="B95" s="10" t="s">
        <v>1</v>
      </c>
      <c r="C95" s="8">
        <v>5</v>
      </c>
      <c r="D95" s="8">
        <v>9</v>
      </c>
      <c r="E95" s="8">
        <v>6</v>
      </c>
      <c r="F95" s="8">
        <v>1</v>
      </c>
      <c r="G95" s="8">
        <v>2</v>
      </c>
      <c r="H95" s="8">
        <v>4</v>
      </c>
      <c r="I95" s="9">
        <v>2</v>
      </c>
      <c r="J95" s="8"/>
      <c r="K95" s="8"/>
      <c r="L95" s="8"/>
      <c r="M95" s="8">
        <v>2</v>
      </c>
      <c r="N95" s="7">
        <f>SUM(C95:M95)</f>
        <v>31</v>
      </c>
      <c r="O95" s="3"/>
    </row>
    <row r="96" spans="2:15" s="1" customFormat="1" x14ac:dyDescent="0.2">
      <c r="B96" s="6" t="s">
        <v>0</v>
      </c>
      <c r="C96" s="5">
        <f>SUM(C84:C95)</f>
        <v>75</v>
      </c>
      <c r="D96" s="5">
        <f>SUM(D84:D95)</f>
        <v>95</v>
      </c>
      <c r="E96" s="5">
        <f>SUM(E84:E95)</f>
        <v>95</v>
      </c>
      <c r="F96" s="5">
        <f>SUM(F84:F95)</f>
        <v>37</v>
      </c>
      <c r="G96" s="5">
        <f>SUM(G84:G95)</f>
        <v>26</v>
      </c>
      <c r="H96" s="5">
        <f>SUM(H84:H95)</f>
        <v>34</v>
      </c>
      <c r="I96" s="5">
        <f>SUM(I84:I95)</f>
        <v>82</v>
      </c>
      <c r="J96" s="5">
        <f>SUM(J84:J95)</f>
        <v>19</v>
      </c>
      <c r="K96" s="5">
        <f>SUM(K84:K95)</f>
        <v>0</v>
      </c>
      <c r="L96" s="5">
        <f>SUM(L84:L95)</f>
        <v>0</v>
      </c>
      <c r="M96" s="5">
        <f>SUM(M84:M95)</f>
        <v>60</v>
      </c>
      <c r="N96" s="4">
        <f>SUM(N84:N95)</f>
        <v>523</v>
      </c>
      <c r="O96" s="3" t="str">
        <f>UPPER("MONTHLY TOTAL "&amp;UPPER(B82))</f>
        <v>MONTHLY TOTAL BOOKINGS MADE IN 2023</v>
      </c>
    </row>
    <row r="97" spans="2:16" s="1" customFormat="1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</row>
    <row r="98" spans="2:16" s="1" customFormat="1" x14ac:dyDescent="0.2">
      <c r="B98" s="15" t="s">
        <v>27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2:16" s="1" customFormat="1" ht="34" x14ac:dyDescent="0.2">
      <c r="B99" s="13" t="s">
        <v>25</v>
      </c>
      <c r="C99" s="11" t="s">
        <v>24</v>
      </c>
      <c r="D99" s="11" t="s">
        <v>23</v>
      </c>
      <c r="E99" s="11" t="s">
        <v>22</v>
      </c>
      <c r="F99" s="11" t="s">
        <v>21</v>
      </c>
      <c r="G99" s="12" t="s">
        <v>20</v>
      </c>
      <c r="H99" s="11" t="s">
        <v>19</v>
      </c>
      <c r="I99" s="11" t="s">
        <v>18</v>
      </c>
      <c r="J99" s="11" t="s">
        <v>17</v>
      </c>
      <c r="K99" s="11" t="s">
        <v>16</v>
      </c>
      <c r="L99" s="12" t="s">
        <v>15</v>
      </c>
      <c r="M99" s="11" t="s">
        <v>14</v>
      </c>
      <c r="N99" s="11" t="s">
        <v>13</v>
      </c>
      <c r="O99" s="11" t="s">
        <v>0</v>
      </c>
      <c r="P99" s="3" t="str">
        <f>UPPER("MONTHLY "&amp;UPPER(B98))</f>
        <v>MONTHLY BOOKINGS MADE IN 2024</v>
      </c>
    </row>
    <row r="100" spans="2:16" s="1" customFormat="1" x14ac:dyDescent="0.2">
      <c r="B100" s="10" t="s">
        <v>12</v>
      </c>
      <c r="C100" s="8">
        <v>9</v>
      </c>
      <c r="D100" s="8">
        <v>42</v>
      </c>
      <c r="E100" s="8">
        <v>4</v>
      </c>
      <c r="F100" s="8">
        <v>7</v>
      </c>
      <c r="G100" s="8">
        <v>1</v>
      </c>
      <c r="H100" s="8">
        <v>7</v>
      </c>
      <c r="I100" s="9">
        <v>8</v>
      </c>
      <c r="J100" s="8">
        <v>1</v>
      </c>
      <c r="K100" s="8"/>
      <c r="L100" s="8"/>
      <c r="M100" s="8">
        <v>2</v>
      </c>
      <c r="N100" s="8"/>
      <c r="O100" s="7">
        <f>SUM(C100:N100)</f>
        <v>81</v>
      </c>
      <c r="P100" s="3"/>
    </row>
    <row r="101" spans="2:16" s="1" customFormat="1" x14ac:dyDescent="0.2">
      <c r="B101" s="10" t="s">
        <v>11</v>
      </c>
      <c r="C101" s="8">
        <v>11</v>
      </c>
      <c r="D101" s="8">
        <v>18</v>
      </c>
      <c r="E101" s="8">
        <v>6</v>
      </c>
      <c r="F101" s="8">
        <v>1</v>
      </c>
      <c r="G101" s="8">
        <v>1</v>
      </c>
      <c r="H101" s="8">
        <v>4</v>
      </c>
      <c r="I101" s="9">
        <v>13</v>
      </c>
      <c r="J101" s="8">
        <v>1</v>
      </c>
      <c r="K101" s="8"/>
      <c r="L101" s="8"/>
      <c r="M101" s="8">
        <v>9</v>
      </c>
      <c r="N101" s="8"/>
      <c r="O101" s="7">
        <f>SUM(C101:N101)</f>
        <v>64</v>
      </c>
      <c r="P101" s="3"/>
    </row>
    <row r="102" spans="2:16" s="1" customFormat="1" x14ac:dyDescent="0.2">
      <c r="B102" s="10" t="s">
        <v>10</v>
      </c>
      <c r="C102" s="8">
        <v>14</v>
      </c>
      <c r="D102" s="8">
        <v>22</v>
      </c>
      <c r="E102" s="8">
        <v>2</v>
      </c>
      <c r="F102" s="8">
        <v>1</v>
      </c>
      <c r="G102" s="8"/>
      <c r="H102" s="8">
        <v>2</v>
      </c>
      <c r="I102" s="9">
        <v>10</v>
      </c>
      <c r="J102" s="8">
        <v>1</v>
      </c>
      <c r="K102" s="8"/>
      <c r="L102" s="8"/>
      <c r="M102" s="8">
        <v>4</v>
      </c>
      <c r="N102" s="8"/>
      <c r="O102" s="7">
        <f>SUM(C102:N102)</f>
        <v>56</v>
      </c>
      <c r="P102" s="3"/>
    </row>
    <row r="103" spans="2:16" s="1" customFormat="1" x14ac:dyDescent="0.2">
      <c r="B103" s="10" t="s">
        <v>9</v>
      </c>
      <c r="C103" s="8">
        <v>19</v>
      </c>
      <c r="D103" s="8">
        <v>38</v>
      </c>
      <c r="E103" s="8">
        <v>3</v>
      </c>
      <c r="F103" s="8">
        <v>3</v>
      </c>
      <c r="G103" s="8">
        <v>2</v>
      </c>
      <c r="H103" s="8">
        <v>8</v>
      </c>
      <c r="I103" s="9">
        <v>6</v>
      </c>
      <c r="J103" s="8">
        <v>3</v>
      </c>
      <c r="K103" s="8"/>
      <c r="L103" s="8"/>
      <c r="M103" s="8">
        <v>2</v>
      </c>
      <c r="N103" s="8"/>
      <c r="O103" s="7">
        <f>SUM(C103:N103)</f>
        <v>84</v>
      </c>
      <c r="P103" s="3"/>
    </row>
    <row r="104" spans="2:16" s="1" customFormat="1" x14ac:dyDescent="0.2">
      <c r="B104" s="10" t="s">
        <v>8</v>
      </c>
      <c r="C104" s="8">
        <v>25</v>
      </c>
      <c r="D104" s="8">
        <v>61</v>
      </c>
      <c r="E104" s="8">
        <v>0</v>
      </c>
      <c r="F104" s="8">
        <v>3</v>
      </c>
      <c r="G104" s="8">
        <v>4</v>
      </c>
      <c r="H104" s="8">
        <v>5</v>
      </c>
      <c r="I104" s="9">
        <v>21</v>
      </c>
      <c r="J104" s="8">
        <v>1</v>
      </c>
      <c r="K104" s="8"/>
      <c r="L104" s="8"/>
      <c r="M104" s="8">
        <v>6</v>
      </c>
      <c r="N104" s="8"/>
      <c r="O104" s="7">
        <f>SUM(C104:N104)</f>
        <v>126</v>
      </c>
      <c r="P104" s="3"/>
    </row>
    <row r="105" spans="2:16" s="1" customFormat="1" x14ac:dyDescent="0.2">
      <c r="B105" s="10" t="s">
        <v>7</v>
      </c>
      <c r="C105" s="8">
        <v>24</v>
      </c>
      <c r="D105" s="8">
        <v>44</v>
      </c>
      <c r="E105" s="8"/>
      <c r="F105" s="8"/>
      <c r="G105" s="8"/>
      <c r="H105" s="8">
        <v>1</v>
      </c>
      <c r="I105" s="9">
        <v>10</v>
      </c>
      <c r="J105" s="8"/>
      <c r="K105" s="8">
        <v>1</v>
      </c>
      <c r="L105" s="8"/>
      <c r="M105" s="8">
        <v>5</v>
      </c>
      <c r="N105" s="8"/>
      <c r="O105" s="7">
        <f>SUM(C105:N105)</f>
        <v>85</v>
      </c>
      <c r="P105" s="3"/>
    </row>
    <row r="106" spans="2:16" s="1" customFormat="1" x14ac:dyDescent="0.2">
      <c r="B106" s="10" t="s">
        <v>6</v>
      </c>
      <c r="C106" s="8">
        <v>10</v>
      </c>
      <c r="D106" s="8">
        <v>44</v>
      </c>
      <c r="E106" s="8"/>
      <c r="F106" s="8"/>
      <c r="G106" s="8"/>
      <c r="H106" s="8"/>
      <c r="I106" s="9">
        <v>16</v>
      </c>
      <c r="J106" s="8"/>
      <c r="K106" s="8"/>
      <c r="L106" s="8"/>
      <c r="M106" s="8">
        <v>4</v>
      </c>
      <c r="N106" s="8"/>
      <c r="O106" s="7">
        <f>SUM(C106:N106)</f>
        <v>74</v>
      </c>
      <c r="P106" s="3"/>
    </row>
    <row r="107" spans="2:16" s="1" customFormat="1" x14ac:dyDescent="0.2">
      <c r="B107" s="10" t="s">
        <v>5</v>
      </c>
      <c r="C107" s="8">
        <v>13</v>
      </c>
      <c r="D107" s="8">
        <v>74</v>
      </c>
      <c r="E107" s="8"/>
      <c r="F107" s="8"/>
      <c r="G107" s="8"/>
      <c r="H107" s="8"/>
      <c r="I107" s="9">
        <v>24</v>
      </c>
      <c r="J107" s="8"/>
      <c r="K107" s="8">
        <v>1</v>
      </c>
      <c r="L107" s="8"/>
      <c r="M107" s="8">
        <v>6</v>
      </c>
      <c r="N107" s="8">
        <v>19</v>
      </c>
      <c r="O107" s="7">
        <f>SUM(C107:N107)</f>
        <v>137</v>
      </c>
      <c r="P107" s="3"/>
    </row>
    <row r="108" spans="2:16" s="1" customFormat="1" x14ac:dyDescent="0.2">
      <c r="B108" s="10" t="s">
        <v>4</v>
      </c>
      <c r="C108" s="8">
        <v>5</v>
      </c>
      <c r="D108" s="8">
        <v>47</v>
      </c>
      <c r="E108" s="7"/>
      <c r="F108" s="7">
        <v>8</v>
      </c>
      <c r="G108" s="7">
        <v>1</v>
      </c>
      <c r="H108" s="7"/>
      <c r="I108" s="9">
        <v>14</v>
      </c>
      <c r="J108" s="7"/>
      <c r="K108" s="8">
        <v>1</v>
      </c>
      <c r="L108" s="8"/>
      <c r="M108" s="8">
        <v>1</v>
      </c>
      <c r="N108" s="8">
        <v>31</v>
      </c>
      <c r="O108" s="7">
        <f>SUM(C108:N108)</f>
        <v>108</v>
      </c>
      <c r="P108" s="3"/>
    </row>
    <row r="109" spans="2:16" s="1" customFormat="1" x14ac:dyDescent="0.2">
      <c r="B109" s="10" t="s">
        <v>3</v>
      </c>
      <c r="C109" s="8">
        <v>4</v>
      </c>
      <c r="D109" s="8">
        <v>40</v>
      </c>
      <c r="E109" s="8"/>
      <c r="F109" s="8"/>
      <c r="G109" s="8"/>
      <c r="H109" s="8"/>
      <c r="I109" s="9">
        <v>18</v>
      </c>
      <c r="J109" s="8"/>
      <c r="K109" s="8"/>
      <c r="L109" s="8"/>
      <c r="M109" s="8">
        <v>2</v>
      </c>
      <c r="N109" s="8">
        <v>15</v>
      </c>
      <c r="O109" s="7">
        <f>SUM(C109:N109)</f>
        <v>79</v>
      </c>
      <c r="P109" s="3"/>
    </row>
    <row r="110" spans="2:16" s="1" customFormat="1" x14ac:dyDescent="0.2">
      <c r="B110" s="10" t="s">
        <v>2</v>
      </c>
      <c r="C110" s="8">
        <v>7</v>
      </c>
      <c r="D110" s="8">
        <v>57</v>
      </c>
      <c r="E110" s="8"/>
      <c r="F110" s="8">
        <v>2</v>
      </c>
      <c r="G110" s="8"/>
      <c r="H110" s="8"/>
      <c r="I110" s="9">
        <v>20</v>
      </c>
      <c r="J110" s="8"/>
      <c r="K110" s="8"/>
      <c r="L110" s="8"/>
      <c r="M110" s="8">
        <v>3</v>
      </c>
      <c r="N110" s="8">
        <v>5</v>
      </c>
      <c r="O110" s="7">
        <f>SUM(C110:N110)</f>
        <v>94</v>
      </c>
      <c r="P110" s="3"/>
    </row>
    <row r="111" spans="2:16" s="1" customFormat="1" x14ac:dyDescent="0.2">
      <c r="B111" s="10" t="s">
        <v>1</v>
      </c>
      <c r="C111" s="8">
        <v>6</v>
      </c>
      <c r="D111" s="8">
        <v>26</v>
      </c>
      <c r="E111" s="8"/>
      <c r="F111" s="8">
        <v>4</v>
      </c>
      <c r="G111" s="8"/>
      <c r="H111" s="8"/>
      <c r="I111" s="9">
        <v>17</v>
      </c>
      <c r="J111" s="8"/>
      <c r="K111" s="8"/>
      <c r="L111" s="8"/>
      <c r="M111" s="8">
        <v>2</v>
      </c>
      <c r="N111" s="8">
        <v>2</v>
      </c>
      <c r="O111" s="7">
        <f>SUM(C111:N111)</f>
        <v>57</v>
      </c>
      <c r="P111" s="3"/>
    </row>
    <row r="112" spans="2:16" s="1" customFormat="1" x14ac:dyDescent="0.2">
      <c r="B112" s="6" t="s">
        <v>0</v>
      </c>
      <c r="C112" s="5">
        <f>SUM(C100:C111)</f>
        <v>147</v>
      </c>
      <c r="D112" s="5">
        <f>SUM(D100:D111)</f>
        <v>513</v>
      </c>
      <c r="E112" s="5">
        <f>SUM(E100:E111)</f>
        <v>15</v>
      </c>
      <c r="F112" s="5">
        <f>SUM(F100:F111)</f>
        <v>29</v>
      </c>
      <c r="G112" s="5">
        <f>SUM(G100:G111)</f>
        <v>9</v>
      </c>
      <c r="H112" s="5">
        <f>SUM(H100:H111)</f>
        <v>27</v>
      </c>
      <c r="I112" s="5">
        <f>SUM(I100:I111)</f>
        <v>177</v>
      </c>
      <c r="J112" s="5">
        <f>SUM(J100:J111)</f>
        <v>7</v>
      </c>
      <c r="K112" s="5">
        <f>SUM(K100:K111)</f>
        <v>3</v>
      </c>
      <c r="L112" s="5">
        <f>SUM(L100:L111)</f>
        <v>0</v>
      </c>
      <c r="M112" s="5">
        <f>SUM(M100:M111)</f>
        <v>46</v>
      </c>
      <c r="N112" s="5">
        <f>SUM(N100:N111)</f>
        <v>72</v>
      </c>
      <c r="O112" s="4">
        <f>SUM(O100:O111)</f>
        <v>1045</v>
      </c>
      <c r="P112" s="3" t="str">
        <f>UPPER("MONTHLY TOTAL "&amp;UPPER(B98))</f>
        <v>MONTHLY TOTAL BOOKINGS MADE IN 2024</v>
      </c>
    </row>
    <row r="114" spans="2:16" s="1" customFormat="1" x14ac:dyDescent="0.2">
      <c r="B114" s="15" t="s">
        <v>26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2:16" s="1" customFormat="1" ht="34" x14ac:dyDescent="0.2">
      <c r="B115" s="13" t="s">
        <v>25</v>
      </c>
      <c r="C115" s="11" t="s">
        <v>24</v>
      </c>
      <c r="D115" s="11" t="s">
        <v>23</v>
      </c>
      <c r="E115" s="11" t="s">
        <v>22</v>
      </c>
      <c r="F115" s="11" t="s">
        <v>21</v>
      </c>
      <c r="G115" s="12" t="s">
        <v>20</v>
      </c>
      <c r="H115" s="11" t="s">
        <v>19</v>
      </c>
      <c r="I115" s="11" t="s">
        <v>18</v>
      </c>
      <c r="J115" s="11" t="s">
        <v>17</v>
      </c>
      <c r="K115" s="11" t="s">
        <v>16</v>
      </c>
      <c r="L115" s="12" t="s">
        <v>15</v>
      </c>
      <c r="M115" s="11" t="s">
        <v>14</v>
      </c>
      <c r="N115" s="11" t="s">
        <v>13</v>
      </c>
      <c r="O115" s="11" t="s">
        <v>0</v>
      </c>
      <c r="P115" s="3" t="str">
        <f>UPPER("MONTHLY "&amp;UPPER(B114))</f>
        <v>MONTHLY BOOKINGS MADE IN 2025</v>
      </c>
    </row>
    <row r="116" spans="2:16" s="1" customFormat="1" x14ac:dyDescent="0.2">
      <c r="B116" s="10" t="s">
        <v>12</v>
      </c>
      <c r="C116" s="8"/>
      <c r="D116" s="8"/>
      <c r="E116" s="8"/>
      <c r="F116" s="8"/>
      <c r="G116" s="8"/>
      <c r="H116" s="8"/>
      <c r="I116" s="9"/>
      <c r="J116" s="8"/>
      <c r="K116" s="8"/>
      <c r="L116" s="8"/>
      <c r="M116" s="8"/>
      <c r="N116" s="8"/>
      <c r="O116" s="7">
        <f>SUM(C116:N116)</f>
        <v>0</v>
      </c>
      <c r="P116" s="3"/>
    </row>
    <row r="117" spans="2:16" s="1" customFormat="1" x14ac:dyDescent="0.2">
      <c r="B117" s="10" t="s">
        <v>11</v>
      </c>
      <c r="C117" s="8"/>
      <c r="D117" s="8"/>
      <c r="E117" s="8"/>
      <c r="F117" s="8"/>
      <c r="G117" s="8"/>
      <c r="H117" s="8"/>
      <c r="I117" s="9"/>
      <c r="J117" s="8"/>
      <c r="K117" s="8"/>
      <c r="L117" s="8"/>
      <c r="M117" s="8"/>
      <c r="N117" s="8"/>
      <c r="O117" s="7">
        <f>SUM(C117:N117)</f>
        <v>0</v>
      </c>
      <c r="P117" s="3"/>
    </row>
    <row r="118" spans="2:16" s="1" customFormat="1" x14ac:dyDescent="0.2">
      <c r="B118" s="10" t="s">
        <v>10</v>
      </c>
      <c r="C118" s="8"/>
      <c r="D118" s="8"/>
      <c r="E118" s="8"/>
      <c r="F118" s="8"/>
      <c r="G118" s="8"/>
      <c r="H118" s="8"/>
      <c r="I118" s="9"/>
      <c r="J118" s="8"/>
      <c r="K118" s="8"/>
      <c r="L118" s="8"/>
      <c r="M118" s="8"/>
      <c r="N118" s="8"/>
      <c r="O118" s="7">
        <f>SUM(C118:N118)</f>
        <v>0</v>
      </c>
      <c r="P118" s="3"/>
    </row>
    <row r="119" spans="2:16" s="1" customFormat="1" x14ac:dyDescent="0.2">
      <c r="B119" s="10" t="s">
        <v>9</v>
      </c>
      <c r="C119" s="8"/>
      <c r="D119" s="8"/>
      <c r="E119" s="8"/>
      <c r="F119" s="8"/>
      <c r="G119" s="8"/>
      <c r="H119" s="8"/>
      <c r="I119" s="9"/>
      <c r="J119" s="8"/>
      <c r="K119" s="8"/>
      <c r="L119" s="8"/>
      <c r="M119" s="8"/>
      <c r="N119" s="8"/>
      <c r="O119" s="7">
        <f>SUM(C119:N119)</f>
        <v>0</v>
      </c>
      <c r="P119" s="3"/>
    </row>
    <row r="120" spans="2:16" s="1" customFormat="1" x14ac:dyDescent="0.2">
      <c r="B120" s="10" t="s">
        <v>8</v>
      </c>
      <c r="C120" s="8"/>
      <c r="D120" s="8"/>
      <c r="E120" s="8"/>
      <c r="F120" s="8"/>
      <c r="G120" s="8"/>
      <c r="H120" s="8"/>
      <c r="I120" s="9"/>
      <c r="J120" s="8"/>
      <c r="K120" s="8"/>
      <c r="L120" s="8"/>
      <c r="M120" s="8"/>
      <c r="N120" s="8"/>
      <c r="O120" s="7">
        <f>SUM(C120:N120)</f>
        <v>0</v>
      </c>
      <c r="P120" s="3"/>
    </row>
    <row r="121" spans="2:16" s="1" customFormat="1" x14ac:dyDescent="0.2">
      <c r="B121" s="10" t="s">
        <v>7</v>
      </c>
      <c r="C121" s="8"/>
      <c r="D121" s="8"/>
      <c r="E121" s="8"/>
      <c r="F121" s="8"/>
      <c r="G121" s="8"/>
      <c r="H121" s="8"/>
      <c r="I121" s="9"/>
      <c r="J121" s="8"/>
      <c r="K121" s="8"/>
      <c r="L121" s="8"/>
      <c r="M121" s="8"/>
      <c r="N121" s="8"/>
      <c r="O121" s="7">
        <f>SUM(C121:N121)</f>
        <v>0</v>
      </c>
      <c r="P121" s="3"/>
    </row>
    <row r="122" spans="2:16" s="1" customFormat="1" x14ac:dyDescent="0.2">
      <c r="B122" s="10" t="s">
        <v>6</v>
      </c>
      <c r="C122" s="8"/>
      <c r="D122" s="8"/>
      <c r="E122" s="8"/>
      <c r="F122" s="8"/>
      <c r="G122" s="8"/>
      <c r="H122" s="8"/>
      <c r="I122" s="9"/>
      <c r="J122" s="8"/>
      <c r="K122" s="8"/>
      <c r="L122" s="8"/>
      <c r="M122" s="8"/>
      <c r="N122" s="8"/>
      <c r="O122" s="7">
        <f>SUM(C122:N122)</f>
        <v>0</v>
      </c>
      <c r="P122" s="3"/>
    </row>
    <row r="123" spans="2:16" s="1" customFormat="1" x14ac:dyDescent="0.2">
      <c r="B123" s="10" t="s">
        <v>5</v>
      </c>
      <c r="C123" s="8"/>
      <c r="D123" s="8"/>
      <c r="E123" s="8"/>
      <c r="F123" s="8"/>
      <c r="G123" s="8"/>
      <c r="H123" s="8"/>
      <c r="I123" s="9"/>
      <c r="J123" s="8"/>
      <c r="K123" s="8"/>
      <c r="L123" s="8"/>
      <c r="M123" s="8"/>
      <c r="N123" s="8"/>
      <c r="O123" s="7">
        <f>SUM(C123:N123)</f>
        <v>0</v>
      </c>
      <c r="P123" s="3"/>
    </row>
    <row r="124" spans="2:16" s="1" customFormat="1" x14ac:dyDescent="0.2">
      <c r="B124" s="10" t="s">
        <v>4</v>
      </c>
      <c r="C124" s="8"/>
      <c r="D124" s="8"/>
      <c r="E124" s="7"/>
      <c r="F124" s="7"/>
      <c r="G124" s="7"/>
      <c r="H124" s="7"/>
      <c r="I124" s="9"/>
      <c r="J124" s="7"/>
      <c r="K124" s="8"/>
      <c r="L124" s="8"/>
      <c r="M124" s="8"/>
      <c r="N124" s="8"/>
      <c r="O124" s="7">
        <f>SUM(C124:N124)</f>
        <v>0</v>
      </c>
      <c r="P124" s="3"/>
    </row>
    <row r="125" spans="2:16" s="1" customFormat="1" x14ac:dyDescent="0.2">
      <c r="B125" s="10" t="s">
        <v>3</v>
      </c>
      <c r="C125" s="8"/>
      <c r="D125" s="8"/>
      <c r="E125" s="8"/>
      <c r="F125" s="8"/>
      <c r="G125" s="8"/>
      <c r="H125" s="8"/>
      <c r="I125" s="9"/>
      <c r="J125" s="8"/>
      <c r="K125" s="8"/>
      <c r="L125" s="8"/>
      <c r="M125" s="8"/>
      <c r="N125" s="8"/>
      <c r="O125" s="7">
        <f>SUM(C125:N125)</f>
        <v>0</v>
      </c>
      <c r="P125" s="3"/>
    </row>
    <row r="126" spans="2:16" s="1" customFormat="1" x14ac:dyDescent="0.2">
      <c r="B126" s="10" t="s">
        <v>2</v>
      </c>
      <c r="C126" s="8"/>
      <c r="D126" s="8"/>
      <c r="E126" s="8"/>
      <c r="F126" s="8"/>
      <c r="G126" s="8"/>
      <c r="H126" s="8"/>
      <c r="I126" s="9"/>
      <c r="J126" s="8"/>
      <c r="K126" s="8"/>
      <c r="L126" s="8"/>
      <c r="M126" s="8"/>
      <c r="N126" s="8"/>
      <c r="O126" s="7">
        <f>SUM(C126:N126)</f>
        <v>0</v>
      </c>
      <c r="P126" s="3"/>
    </row>
    <row r="127" spans="2:16" s="1" customFormat="1" x14ac:dyDescent="0.2">
      <c r="B127" s="10" t="s">
        <v>1</v>
      </c>
      <c r="C127" s="8"/>
      <c r="D127" s="8"/>
      <c r="E127" s="8"/>
      <c r="F127" s="8"/>
      <c r="G127" s="8"/>
      <c r="H127" s="8"/>
      <c r="I127" s="9"/>
      <c r="J127" s="8"/>
      <c r="K127" s="8"/>
      <c r="L127" s="8"/>
      <c r="M127" s="8"/>
      <c r="N127" s="8"/>
      <c r="O127" s="7">
        <f>SUM(C127:N127)</f>
        <v>0</v>
      </c>
      <c r="P127" s="3"/>
    </row>
    <row r="128" spans="2:16" s="1" customFormat="1" x14ac:dyDescent="0.2">
      <c r="B128" s="6" t="s">
        <v>0</v>
      </c>
      <c r="C128" s="5">
        <f>SUM(C116:C127)</f>
        <v>0</v>
      </c>
      <c r="D128" s="5">
        <f>SUM(D116:D127)</f>
        <v>0</v>
      </c>
      <c r="E128" s="5">
        <f>SUM(E116:E127)</f>
        <v>0</v>
      </c>
      <c r="F128" s="5">
        <f>SUM(F116:F127)</f>
        <v>0</v>
      </c>
      <c r="G128" s="5">
        <f>SUM(G116:G127)</f>
        <v>0</v>
      </c>
      <c r="H128" s="5">
        <f>SUM(H116:H127)</f>
        <v>0</v>
      </c>
      <c r="I128" s="5">
        <f>SUM(I116:I127)</f>
        <v>0</v>
      </c>
      <c r="J128" s="5">
        <f>SUM(J116:J127)</f>
        <v>0</v>
      </c>
      <c r="K128" s="5">
        <f>SUM(K116:K127)</f>
        <v>0</v>
      </c>
      <c r="L128" s="5">
        <f>SUM(L116:L127)</f>
        <v>0</v>
      </c>
      <c r="M128" s="5">
        <f>SUM(M116:M127)</f>
        <v>0</v>
      </c>
      <c r="N128" s="5">
        <f>SUM(N116:N127)</f>
        <v>0</v>
      </c>
      <c r="O128" s="4">
        <f>SUM(O116:O127)</f>
        <v>0</v>
      </c>
      <c r="P128" s="3" t="str">
        <f>UPPER("MONTHLY TOTAL "&amp;UPPER(B114))</f>
        <v>MONTHLY TOTAL BOOKINGS MADE IN 2025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B34:G34"/>
    <mergeCell ref="B18:G18"/>
    <mergeCell ref="B2:G2"/>
    <mergeCell ref="B98:O98"/>
    <mergeCell ref="B114:O114"/>
    <mergeCell ref="B50:N50"/>
    <mergeCell ref="B66:N66"/>
    <mergeCell ref="B82:N82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Treeby</dc:creator>
  <cp:lastModifiedBy>Jason Treeby</cp:lastModifiedBy>
  <dcterms:created xsi:type="dcterms:W3CDTF">2025-01-01T13:42:24Z</dcterms:created>
  <dcterms:modified xsi:type="dcterms:W3CDTF">2025-01-01T13:42:51Z</dcterms:modified>
</cp:coreProperties>
</file>